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7530" tabRatio="600" firstSheet="0" activeTab="0" autoFilterDateGrouping="1"/>
  </bookViews>
  <sheets>
    <sheet xmlns:r="http://schemas.openxmlformats.org/officeDocument/2006/relationships" name="Malzeme Onay" sheetId="1" state="visible" r:id="rId1"/>
  </sheets>
  <definedNames>
    <definedName name="_xlnm.Print_Area" localSheetId="0">'Malzeme Onay'!$B$2:$H$76,'Malzeme Onay'!$B$78:$H$299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;@"/>
    <numFmt numFmtId="165" formatCode="@* &quot;:&quot;"/>
  </numFmts>
  <fonts count="7">
    <font>
      <name val="Arial"/>
      <charset val="162"/>
      <sz val="10"/>
    </font>
    <font>
      <name val="Arial"/>
      <charset val="162"/>
      <family val="2"/>
      <sz val="10"/>
    </font>
    <font>
      <name val="Arial"/>
      <charset val="162"/>
      <family val="2"/>
      <b val="1"/>
      <sz val="10"/>
    </font>
    <font>
      <name val="Arial"/>
      <charset val="162"/>
      <family val="2"/>
      <b val="1"/>
      <sz val="10"/>
      <u val="single"/>
    </font>
    <font>
      <name val="Arial"/>
      <charset val="162"/>
      <family val="2"/>
      <sz val="10"/>
      <u val="single"/>
    </font>
    <font>
      <name val="Arial"/>
      <charset val="162"/>
      <family val="2"/>
      <b val="1"/>
      <sz val="12"/>
    </font>
    <font>
      <name val="Arial"/>
      <charset val="162"/>
      <family val="2"/>
      <sz val="8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4">
    <xf numFmtId="0" fontId="0" fillId="0" borderId="0" pivotButton="0" quotePrefix="0" xfId="0"/>
    <xf numFmtId="0" fontId="1" fillId="0" borderId="0" pivotButton="0" quotePrefix="0" xfId="0"/>
    <xf numFmtId="0" fontId="2" fillId="0" borderId="15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center"/>
    </xf>
    <xf numFmtId="0" fontId="1" fillId="0" borderId="26" applyAlignment="1" pivotButton="0" quotePrefix="0" xfId="0">
      <alignment horizontal="left" vertical="center" wrapText="1"/>
    </xf>
    <xf numFmtId="164" fontId="1" fillId="0" borderId="27" applyAlignment="1" pivotButton="0" quotePrefix="0" xfId="0">
      <alignment horizontal="center" vertical="center"/>
    </xf>
    <xf numFmtId="0" fontId="1" fillId="0" borderId="31" applyAlignment="1" pivotButton="0" quotePrefix="0" xfId="0">
      <alignment horizontal="left" vertical="center" wrapText="1"/>
    </xf>
    <xf numFmtId="164" fontId="1" fillId="0" borderId="32" applyAlignment="1" pivotButton="0" quotePrefix="0" xfId="0">
      <alignment horizontal="center" vertical="center" wrapText="1"/>
    </xf>
    <xf numFmtId="0" fontId="1" fillId="0" borderId="36" applyAlignment="1" pivotButton="0" quotePrefix="0" xfId="0">
      <alignment horizontal="left" vertical="center" wrapText="1"/>
    </xf>
    <xf numFmtId="164" fontId="1" fillId="0" borderId="37" applyAlignment="1" pivotButton="0" quotePrefix="0" xfId="0">
      <alignment horizontal="center" vertical="center"/>
    </xf>
    <xf numFmtId="0" fontId="1" fillId="0" borderId="36" applyAlignment="1" pivotButton="0" quotePrefix="0" xfId="0">
      <alignment horizontal="left" vertical="center" wrapText="1"/>
    </xf>
    <xf numFmtId="0" fontId="1" fillId="0" borderId="31" applyAlignment="1" pivotButton="0" quotePrefix="0" xfId="0">
      <alignment horizontal="left" vertical="center" wrapText="1"/>
    </xf>
    <xf numFmtId="0" fontId="1" fillId="0" borderId="0" pivotButton="0" quotePrefix="0" xfId="0"/>
    <xf numFmtId="0" fontId="1" fillId="0" borderId="17" applyAlignment="1" pivotButton="0" quotePrefix="0" xfId="0">
      <alignment horizontal="center"/>
    </xf>
    <xf numFmtId="164" fontId="2" fillId="0" borderId="12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9" applyAlignment="1" pivotButton="0" quotePrefix="0" xfId="0">
      <alignment horizontal="left" vertical="center" wrapText="1"/>
    </xf>
    <xf numFmtId="164" fontId="1" fillId="0" borderId="39" applyAlignment="1" pivotButton="0" quotePrefix="0" xfId="0">
      <alignment horizontal="center" vertical="center"/>
    </xf>
    <xf numFmtId="0" fontId="1" fillId="0" borderId="40" applyAlignment="1" pivotButton="0" quotePrefix="0" xfId="0">
      <alignment horizontal="left" vertical="center" wrapText="1"/>
    </xf>
    <xf numFmtId="0" fontId="1" fillId="0" borderId="9" applyAlignment="1" pivotButton="0" quotePrefix="0" xfId="0">
      <alignment horizontal="center" vertical="center" wrapText="1"/>
    </xf>
    <xf numFmtId="0" fontId="1" fillId="0" borderId="36" applyAlignment="1" pivotButton="0" quotePrefix="0" xfId="0">
      <alignment horizontal="center" vertical="center" wrapText="1"/>
    </xf>
    <xf numFmtId="0" fontId="1" fillId="0" borderId="3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1" fillId="0" borderId="26" applyAlignment="1" pivotButton="0" quotePrefix="0" xfId="0">
      <alignment horizontal="center" vertical="center" wrapText="1"/>
    </xf>
    <xf numFmtId="0" fontId="1" fillId="0" borderId="40" applyAlignment="1" pivotButton="0" quotePrefix="0" xfId="0">
      <alignment horizontal="center" vertical="center" wrapText="1"/>
    </xf>
    <xf numFmtId="0" fontId="1" fillId="0" borderId="36" applyAlignment="1" pivotButton="0" quotePrefix="0" xfId="0">
      <alignment horizontal="center" vertical="center" wrapText="1"/>
    </xf>
    <xf numFmtId="0" fontId="1" fillId="0" borderId="31" applyAlignment="1" pivotButton="0" quotePrefix="0" xfId="0">
      <alignment horizontal="center" vertical="center" wrapText="1"/>
    </xf>
    <xf numFmtId="0" fontId="1" fillId="0" borderId="26" applyAlignment="1" pivotButton="0" quotePrefix="0" xfId="0">
      <alignment horizontal="center" vertical="center" wrapText="1" shrinkToFit="1"/>
    </xf>
    <xf numFmtId="14" fontId="1" fillId="0" borderId="31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1" fillId="0" borderId="40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164" fontId="1" fillId="0" borderId="49" applyAlignment="1" pivotButton="0" quotePrefix="0" xfId="0">
      <alignment horizontal="center" vertical="center"/>
    </xf>
    <xf numFmtId="0" fontId="2" fillId="0" borderId="26" applyAlignment="1" pivotButton="0" quotePrefix="0" xfId="0">
      <alignment horizontal="left" vertical="center" wrapText="1"/>
    </xf>
    <xf numFmtId="0" fontId="2" fillId="0" borderId="26" applyAlignment="1" pivotButton="0" quotePrefix="0" xfId="0">
      <alignment horizontal="center" vertical="center" wrapText="1"/>
    </xf>
    <xf numFmtId="0" fontId="2" fillId="0" borderId="26" applyAlignment="1" pivotButton="0" quotePrefix="0" xfId="0">
      <alignment horizontal="center" vertical="center" wrapText="1" shrinkToFit="1"/>
    </xf>
    <xf numFmtId="164" fontId="2" fillId="0" borderId="27" applyAlignment="1" pivotButton="0" quotePrefix="0" xfId="0">
      <alignment horizontal="center" vertical="center"/>
    </xf>
    <xf numFmtId="0" fontId="2" fillId="0" borderId="36" applyAlignment="1" pivotButton="0" quotePrefix="0" xfId="0">
      <alignment horizontal="center" vertical="center" wrapText="1"/>
    </xf>
    <xf numFmtId="0" fontId="2" fillId="0" borderId="31" applyAlignment="1" pivotButton="0" quotePrefix="0" xfId="0">
      <alignment horizontal="left" vertical="center" wrapText="1"/>
    </xf>
    <xf numFmtId="0" fontId="2" fillId="0" borderId="31" applyAlignment="1" pivotButton="0" quotePrefix="0" xfId="0">
      <alignment horizontal="center" vertical="center" wrapText="1" shrinkToFit="1"/>
    </xf>
    <xf numFmtId="164" fontId="2" fillId="0" borderId="32" applyAlignment="1" pivotButton="0" quotePrefix="0" xfId="0">
      <alignment horizontal="center" vertical="center" wrapText="1"/>
    </xf>
    <xf numFmtId="0" fontId="2" fillId="0" borderId="26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wrapText="1"/>
    </xf>
    <xf numFmtId="0" fontId="1" fillId="0" borderId="6" applyAlignment="1" pivotButton="0" quotePrefix="0" xfId="0">
      <alignment horizontal="center" wrapText="1"/>
    </xf>
    <xf numFmtId="0" fontId="1" fillId="0" borderId="7" applyAlignment="1" pivotButton="0" quotePrefix="0" xfId="0">
      <alignment horizontal="center" wrapText="1"/>
    </xf>
    <xf numFmtId="0" fontId="3" fillId="0" borderId="13" applyAlignment="1" pivotButton="0" quotePrefix="0" xfId="0">
      <alignment horizontal="left" vertical="center" wrapText="1"/>
    </xf>
    <xf numFmtId="0" fontId="3" fillId="0" borderId="6" applyAlignment="1" pivotButton="0" quotePrefix="0" xfId="0">
      <alignment horizontal="left" vertical="center" wrapText="1"/>
    </xf>
    <xf numFmtId="0" fontId="3" fillId="0" borderId="14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2" applyAlignment="1" pivotButton="0" quotePrefix="0" xfId="0">
      <alignment horizontal="left" vertical="center" wrapText="1"/>
    </xf>
    <xf numFmtId="0" fontId="1" fillId="0" borderId="13" applyAlignment="1" pivotButton="0" quotePrefix="0" xfId="0">
      <alignment horizontal="left" vertical="center" wrapText="1"/>
    </xf>
    <xf numFmtId="0" fontId="1" fillId="0" borderId="6" applyAlignment="1" pivotButton="0" quotePrefix="0" xfId="0">
      <alignment horizontal="left" vertical="center"/>
    </xf>
    <xf numFmtId="0" fontId="4" fillId="0" borderId="15" applyAlignment="1" pivotButton="0" quotePrefix="0" xfId="0">
      <alignment horizontal="left" vertical="center" wrapText="1"/>
    </xf>
    <xf numFmtId="0" fontId="4" fillId="0" borderId="14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2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center"/>
    </xf>
    <xf numFmtId="0" fontId="2" fillId="0" borderId="14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wrapText="1"/>
    </xf>
    <xf numFmtId="0" fontId="1" fillId="0" borderId="21" applyAlignment="1" pivotButton="0" quotePrefix="0" xfId="0">
      <alignment horizontal="center" wrapText="1"/>
    </xf>
    <xf numFmtId="0" fontId="1" fillId="0" borderId="17" applyAlignment="1" pivotButton="0" quotePrefix="0" xfId="0">
      <alignment horizontal="center" wrapText="1"/>
    </xf>
    <xf numFmtId="0" fontId="1" fillId="0" borderId="18" applyAlignment="1" pivotButton="0" quotePrefix="0" xfId="0">
      <alignment horizontal="center" wrapText="1"/>
    </xf>
    <xf numFmtId="0" fontId="2" fillId="0" borderId="19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20" applyAlignment="1" pivotButton="0" quotePrefix="0" xfId="0">
      <alignment horizontal="center" vertical="center"/>
    </xf>
    <xf numFmtId="0" fontId="1" fillId="0" borderId="10" applyAlignment="1" pivotButton="0" quotePrefix="0" xfId="0">
      <alignment horizontal="center" vertical="center" wrapText="1"/>
    </xf>
    <xf numFmtId="0" fontId="1" fillId="0" borderId="11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0" fontId="1" fillId="0" borderId="22" applyAlignment="1" pivotButton="0" quotePrefix="0" xfId="0">
      <alignment horizontal="center" vertical="center" wrapText="1"/>
    </xf>
    <xf numFmtId="0" fontId="1" fillId="0" borderId="5" applyAlignment="1" pivotButton="0" quotePrefix="0" xfId="0">
      <alignment horizontal="center" vertical="center" wrapText="1"/>
    </xf>
    <xf numFmtId="0" fontId="2" fillId="0" borderId="23" applyAlignment="1" pivotButton="0" quotePrefix="0" xfId="0">
      <alignment horizontal="center" vertical="center"/>
    </xf>
    <xf numFmtId="0" fontId="2" fillId="0" borderId="33" applyAlignment="1" pivotButton="0" quotePrefix="0" xfId="0">
      <alignment horizontal="center" vertical="center"/>
    </xf>
    <xf numFmtId="0" fontId="2" fillId="0" borderId="28" applyAlignment="1" pivotButton="0" quotePrefix="0" xfId="0">
      <alignment horizontal="center" vertical="center"/>
    </xf>
    <xf numFmtId="0" fontId="1" fillId="0" borderId="24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34" applyAlignment="1" pivotButton="0" quotePrefix="0" xfId="0">
      <alignment horizontal="center" vertical="center" wrapText="1"/>
    </xf>
    <xf numFmtId="0" fontId="1" fillId="0" borderId="35" applyAlignment="1" pivotButton="0" quotePrefix="0" xfId="0">
      <alignment horizontal="center" vertical="center" wrapText="1"/>
    </xf>
    <xf numFmtId="0" fontId="1" fillId="0" borderId="29" applyAlignment="1" pivotButton="0" quotePrefix="0" xfId="0">
      <alignment horizontal="center" vertical="center" wrapText="1"/>
    </xf>
    <xf numFmtId="0" fontId="1" fillId="0" borderId="30" applyAlignment="1" pivotButton="0" quotePrefix="0" xfId="0">
      <alignment horizontal="center" vertical="center" wrapText="1"/>
    </xf>
    <xf numFmtId="0" fontId="5" fillId="0" borderId="44" applyAlignment="1" pivotButton="0" quotePrefix="0" xfId="0">
      <alignment horizontal="center" vertical="center" wrapText="1"/>
    </xf>
    <xf numFmtId="0" fontId="5" fillId="0" borderId="45" applyAlignment="1" pivotButton="0" quotePrefix="0" xfId="0">
      <alignment horizontal="center" vertical="center" wrapText="1"/>
    </xf>
    <xf numFmtId="0" fontId="5" fillId="0" borderId="4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20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5" fillId="0" borderId="38" applyAlignment="1" pivotButton="0" quotePrefix="0" xfId="0">
      <alignment horizontal="center" vertical="center"/>
    </xf>
    <xf numFmtId="0" fontId="5" fillId="0" borderId="48" applyAlignment="1" pivotButton="0" quotePrefix="0" xfId="0">
      <alignment horizontal="center" vertical="center"/>
    </xf>
    <xf numFmtId="165" fontId="2" fillId="0" borderId="13" applyAlignment="1" pivotButton="0" quotePrefix="0" xfId="0">
      <alignment horizontal="center" vertical="center"/>
    </xf>
    <xf numFmtId="165" fontId="2" fillId="0" borderId="14" applyAlignment="1" pivotButton="0" quotePrefix="0" xfId="0">
      <alignment horizontal="center" vertical="center"/>
    </xf>
    <xf numFmtId="165" fontId="2" fillId="0" borderId="6" applyAlignment="1" pivotButton="0" quotePrefix="0" xfId="0">
      <alignment horizontal="center" vertical="center"/>
    </xf>
    <xf numFmtId="0" fontId="5" fillId="0" borderId="15" applyAlignment="1" pivotButton="0" quotePrefix="0" xfId="0">
      <alignment horizontal="center" vertical="center"/>
    </xf>
    <xf numFmtId="0" fontId="5" fillId="0" borderId="14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1" fillId="2" borderId="2" applyAlignment="1" pivotButton="0" quotePrefix="0" xfId="0">
      <alignment horizontal="left" vertical="center" wrapText="1"/>
    </xf>
    <xf numFmtId="0" fontId="1" fillId="2" borderId="6" applyAlignment="1" pivotButton="0" quotePrefix="0" xfId="0">
      <alignment horizontal="left" vertical="center" wrapText="1"/>
    </xf>
    <xf numFmtId="0" fontId="1" fillId="2" borderId="7" applyAlignment="1" pivotButton="0" quotePrefix="0" xfId="0">
      <alignment horizontal="left" vertical="center" wrapText="1"/>
    </xf>
    <xf numFmtId="0" fontId="1" fillId="2" borderId="2" applyAlignment="1" pivotButton="0" quotePrefix="0" xfId="0">
      <alignment horizontal="left" vertical="center"/>
    </xf>
    <xf numFmtId="0" fontId="1" fillId="2" borderId="6" applyAlignment="1" pivotButton="0" quotePrefix="0" xfId="0">
      <alignment horizontal="left" vertical="center"/>
    </xf>
    <xf numFmtId="0" fontId="1" fillId="2" borderId="7" applyAlignment="1" pivotButton="0" quotePrefix="0" xfId="0">
      <alignment horizontal="left" vertical="center"/>
    </xf>
    <xf numFmtId="0" fontId="1" fillId="2" borderId="2" applyAlignment="1" pivotButton="0" quotePrefix="1" xfId="0">
      <alignment horizontal="left" vertical="center"/>
    </xf>
    <xf numFmtId="0" fontId="1" fillId="0" borderId="13" applyAlignment="1" pivotButton="0" quotePrefix="0" xfId="0">
      <alignment horizontal="center" wrapText="1"/>
    </xf>
    <xf numFmtId="0" fontId="1" fillId="0" borderId="14" applyAlignment="1" pivotButton="0" quotePrefix="0" xfId="0">
      <alignment horizontal="center" wrapText="1"/>
    </xf>
    <xf numFmtId="0" fontId="2" fillId="0" borderId="13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14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2" fillId="0" borderId="7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left" vertical="center" wrapText="1"/>
    </xf>
    <xf numFmtId="0" fontId="2" fillId="0" borderId="14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2" applyAlignment="1" pivotButton="0" quotePrefix="0" xfId="0">
      <alignment horizontal="left" vertical="center" wrapText="1"/>
    </xf>
    <xf numFmtId="0" fontId="2" fillId="0" borderId="41" applyAlignment="1" pivotButton="0" quotePrefix="0" xfId="0">
      <alignment horizontal="center" vertical="center"/>
    </xf>
    <xf numFmtId="0" fontId="1" fillId="0" borderId="42" applyAlignment="1" pivotButton="0" quotePrefix="0" xfId="0">
      <alignment horizontal="center" vertical="center" wrapText="1"/>
    </xf>
    <xf numFmtId="0" fontId="1" fillId="0" borderId="43" applyAlignment="1" pivotButton="0" quotePrefix="0" xfId="0">
      <alignment horizontal="center" vertical="center" wrapText="1"/>
    </xf>
    <xf numFmtId="0" fontId="0" fillId="0" borderId="55" pivotButton="0" quotePrefix="0" xfId="0"/>
    <xf numFmtId="0" fontId="0" fillId="0" borderId="45" pivotButton="0" quotePrefix="0" xfId="0"/>
    <xf numFmtId="0" fontId="0" fillId="0" borderId="54" pivotButton="0" quotePrefix="0" xfId="0"/>
    <xf numFmtId="0" fontId="0" fillId="0" borderId="5" pivotButton="0" quotePrefix="0" xfId="0"/>
    <xf numFmtId="165" fontId="2" fillId="0" borderId="15" applyAlignment="1" pivotButton="0" quotePrefix="0" xfId="0">
      <alignment horizontal="center" vertical="center"/>
    </xf>
    <xf numFmtId="0" fontId="0" fillId="0" borderId="14" pivotButton="0" quotePrefix="0" xfId="0"/>
    <xf numFmtId="0" fontId="1" fillId="2" borderId="12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7" pivotButton="0" quotePrefix="0" xfId="0"/>
    <xf numFmtId="0" fontId="1" fillId="2" borderId="12" applyAlignment="1" pivotButton="0" quotePrefix="0" xfId="0">
      <alignment horizontal="left" vertical="center"/>
    </xf>
    <xf numFmtId="0" fontId="1" fillId="2" borderId="12" applyAlignment="1" pivotButton="0" quotePrefix="1" xfId="0">
      <alignment horizontal="left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8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20" pivotButton="0" quotePrefix="0" xfId="0"/>
    <xf numFmtId="0" fontId="0" fillId="0" borderId="22" pivotButton="0" quotePrefix="0" xfId="0"/>
    <xf numFmtId="0" fontId="2" fillId="0" borderId="12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center" wrapText="1"/>
    </xf>
    <xf numFmtId="0" fontId="1" fillId="0" borderId="12" applyAlignment="1" pivotButton="0" quotePrefix="0" xfId="0">
      <alignment horizontal="center" wrapText="1"/>
    </xf>
    <xf numFmtId="0" fontId="3" fillId="0" borderId="15" applyAlignment="1" pivotButton="0" quotePrefix="0" xfId="0">
      <alignment horizontal="left" vertical="center" wrapText="1"/>
    </xf>
    <xf numFmtId="0" fontId="0" fillId="0" borderId="51" pivotButton="0" quotePrefix="0" xfId="0"/>
    <xf numFmtId="0" fontId="0" fillId="0" borderId="21" pivotButton="0" quotePrefix="0" xfId="0"/>
    <xf numFmtId="0" fontId="0" fillId="0" borderId="41" pivotButton="0" quotePrefix="0" xfId="0"/>
    <xf numFmtId="0" fontId="0" fillId="0" borderId="42" pivotButton="0" quotePrefix="0" xfId="0"/>
    <xf numFmtId="0" fontId="0" fillId="0" borderId="43" pivotButton="0" quotePrefix="0" xfId="0"/>
  </cellXfs>
  <cellStyles count="2">
    <cellStyle name="Normal" xfId="0" builtinId="0"/>
    <cellStyle name="Normal 2" xfId="1"/>
  </cellStyles>
  <dxfs count="11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L336"/>
  <sheetViews>
    <sheetView tabSelected="1" view="pageBreakPreview" topLeftCell="A4" zoomScaleSheetLayoutView="100" workbookViewId="0">
      <selection activeCell="E50" sqref="E50"/>
    </sheetView>
  </sheetViews>
  <sheetFormatPr baseColWidth="8" defaultColWidth="9.08984375" defaultRowHeight="12.5"/>
  <cols>
    <col width="2.6328125" customWidth="1" style="4" min="1" max="1"/>
    <col width="8.90625" customWidth="1" style="4" min="2" max="3"/>
    <col width="26.6328125" customWidth="1" style="4" min="4" max="4"/>
    <col width="52.90625" customWidth="1" style="4" min="5" max="5"/>
    <col width="26.08984375" bestFit="1" customWidth="1" style="17" min="6" max="6"/>
    <col width="19.6328125" customWidth="1" style="17" min="7" max="7"/>
    <col width="19.6328125" customWidth="1" style="18" min="8" max="8"/>
    <col width="9.08984375" customWidth="1" style="4" min="9" max="16384"/>
  </cols>
  <sheetData>
    <row r="1" ht="7.5" customHeight="1" thickBot="1"/>
    <row r="2" ht="32.25" customHeight="1">
      <c r="B2" s="90" t="inlineStr">
        <is>
          <t xml:space="preserve">T.C. ÇEVRE, ŞEHİRCİLİK VE İKLİM DEĞİŞİKLİĞİ BAKANLIĞI                   
TOPLU KONUT İDARESİ BAŞKANLIĞI </t>
        </is>
      </c>
      <c r="C2" s="127" t="n"/>
      <c r="D2" s="127" t="n"/>
      <c r="E2" s="127" t="n"/>
      <c r="F2" s="127" t="n"/>
      <c r="G2" s="127" t="n"/>
      <c r="H2" s="128" t="n"/>
    </row>
    <row r="3" ht="20.15" customHeight="1">
      <c r="B3" s="94" t="inlineStr">
        <is>
          <t>MALZEME ÖNERİ VE ONAY FORMU</t>
        </is>
      </c>
      <c r="C3" s="129" t="n"/>
      <c r="D3" s="129" t="n"/>
      <c r="E3" s="129" t="n"/>
      <c r="F3" s="129" t="n"/>
      <c r="G3" s="129" t="n"/>
      <c r="H3" s="130" t="n"/>
    </row>
    <row r="4" ht="24.9" customFormat="1" customHeight="1" s="13">
      <c r="B4" s="131" t="inlineStr">
        <is>
          <t>İŞİN ADI</t>
        </is>
      </c>
      <c r="C4" s="132" t="n"/>
      <c r="D4" s="133" t="n"/>
      <c r="E4" s="134" t="n"/>
      <c r="F4" s="134" t="n"/>
      <c r="G4" s="134" t="n"/>
      <c r="H4" s="135" t="n"/>
    </row>
    <row r="5" ht="24.9" customFormat="1" customHeight="1" s="13">
      <c r="B5" s="98" t="inlineStr">
        <is>
          <t>YÜKLENİCİ FİRMA</t>
        </is>
      </c>
      <c r="C5" s="134" t="n"/>
      <c r="D5" s="133" t="n"/>
      <c r="E5" s="134" t="n"/>
      <c r="F5" s="134" t="n"/>
      <c r="G5" s="134" t="n"/>
      <c r="H5" s="135" t="n"/>
    </row>
    <row r="6" ht="24.9" customFormat="1" customHeight="1" s="13">
      <c r="B6" s="131" t="inlineStr">
        <is>
          <t>BİNA TİPİ / ADI</t>
        </is>
      </c>
      <c r="C6" s="132" t="n"/>
      <c r="D6" s="136" t="n"/>
      <c r="E6" s="134" t="n"/>
      <c r="F6" s="134" t="n"/>
      <c r="G6" s="134" t="n"/>
      <c r="H6" s="135" t="n"/>
    </row>
    <row r="7" ht="24.9" customFormat="1" customHeight="1" s="13">
      <c r="B7" s="131" t="inlineStr">
        <is>
          <t>MÜŞAVİR FİRMA</t>
        </is>
      </c>
      <c r="C7" s="132" t="n"/>
      <c r="D7" s="137" t="n"/>
      <c r="E7" s="134" t="n"/>
      <c r="F7" s="134" t="n"/>
      <c r="G7" s="134" t="n"/>
      <c r="H7" s="135" t="n"/>
    </row>
    <row r="8" ht="20.15" customFormat="1" customHeight="1" s="13">
      <c r="B8" s="101" t="inlineStr">
        <is>
          <t>ÖNERİLEN MALZEME SEÇENEKLERİ</t>
        </is>
      </c>
      <c r="C8" s="134" t="n"/>
      <c r="D8" s="134" t="n"/>
      <c r="E8" s="134" t="n"/>
      <c r="F8" s="134" t="n"/>
      <c r="G8" s="134" t="n"/>
      <c r="H8" s="132" t="n"/>
    </row>
    <row r="9" ht="35.15" customFormat="1" customHeight="1" s="13">
      <c r="B9" s="2" t="inlineStr">
        <is>
          <t>SIRA NO</t>
        </is>
      </c>
      <c r="C9" s="66" t="inlineStr">
        <is>
          <t>CİNSİ</t>
        </is>
      </c>
      <c r="D9" s="132" t="n"/>
      <c r="E9" s="3" t="inlineStr">
        <is>
          <t xml:space="preserve">BELGE SAHİBİ KURULUŞUN ADI VE TESCİLLİ TİCARİ MARKASI </t>
        </is>
      </c>
      <c r="F9" s="3" t="inlineStr">
        <is>
          <t>İLGİLİ TÜRK STANDARDI</t>
        </is>
      </c>
      <c r="G9" s="3" t="inlineStr">
        <is>
          <t>BELGE NO</t>
        </is>
      </c>
      <c r="H9" s="15" t="inlineStr">
        <is>
          <t>BELGENİN SON 
GEÇERLİLİK TARİHİ</t>
        </is>
      </c>
    </row>
    <row r="10" ht="30" customHeight="1">
      <c r="B10" s="64" t="n">
        <v>1</v>
      </c>
      <c r="C10" s="138" t="inlineStr">
        <is>
          <t>LAVABO
25.100.1007 / 25.100.1012</t>
        </is>
      </c>
      <c r="D10" s="139" t="n"/>
      <c r="E10" s="40" t="n"/>
      <c r="F10" s="48" t="inlineStr">
        <is>
          <t>TSE ve CE</t>
        </is>
      </c>
      <c r="G10" s="42" t="n"/>
      <c r="H10" s="43" t="n"/>
    </row>
    <row r="11" ht="27.9" customHeight="1">
      <c r="B11" s="140" t="n"/>
      <c r="C11" s="141" t="n"/>
      <c r="D11" s="142" t="n"/>
      <c r="E11" s="5" t="n"/>
      <c r="F11" s="29" t="n"/>
      <c r="G11" s="31" t="n"/>
      <c r="H11" s="10" t="n"/>
    </row>
    <row r="12" ht="30" customHeight="1">
      <c r="B12" s="143" t="n"/>
      <c r="C12" s="144" t="n"/>
      <c r="D12" s="130" t="n"/>
      <c r="E12" s="12" t="n"/>
      <c r="F12" s="29" t="n"/>
      <c r="G12" s="32" t="n"/>
      <c r="H12" s="8" t="n"/>
    </row>
    <row r="13" ht="30" customHeight="1">
      <c r="B13" s="64">
        <f>B10+1</f>
        <v/>
      </c>
      <c r="C13" s="138" t="inlineStr">
        <is>
          <t>LAVABO / EVİYE / DUŞ BATARYASI
25.102.1601 / 25.127.1003 / 25.130.3101</t>
        </is>
      </c>
      <c r="D13" s="139" t="n"/>
      <c r="E13" s="40" t="n"/>
      <c r="F13" s="44" t="inlineStr">
        <is>
          <t>TSE ve CE</t>
        </is>
      </c>
      <c r="G13" s="42" t="n"/>
      <c r="H13" s="43" t="n"/>
    </row>
    <row r="14" ht="27.9" customHeight="1">
      <c r="B14" s="140" t="n"/>
      <c r="C14" s="141" t="n"/>
      <c r="D14" s="142" t="n"/>
      <c r="E14" s="5" t="n"/>
      <c r="F14" s="29" t="n"/>
      <c r="G14" s="31" t="n"/>
      <c r="H14" s="10" t="n"/>
    </row>
    <row r="15" ht="30" customHeight="1">
      <c r="B15" s="143" t="n"/>
      <c r="C15" s="144" t="n"/>
      <c r="D15" s="130" t="n"/>
      <c r="E15" s="5" t="n"/>
      <c r="F15" s="29" t="n"/>
      <c r="G15" s="31" t="n"/>
      <c r="H15" s="6" t="n"/>
    </row>
    <row r="16" ht="27.9" customHeight="1">
      <c r="B16" s="64">
        <f>B13+1</f>
        <v/>
      </c>
      <c r="C16" s="138" t="inlineStr">
        <is>
          <t>GÖMME REZERVUARLI ALAFRANGA / ALATURKA HELA SETİ
25.112.1270 / 25.112.1260</t>
        </is>
      </c>
      <c r="D16" s="139" t="n"/>
      <c r="E16" s="5" t="n"/>
      <c r="F16" s="29" t="inlineStr">
        <is>
          <t>TSEK</t>
        </is>
      </c>
      <c r="G16" s="31" t="n"/>
      <c r="H16" s="6" t="n"/>
    </row>
    <row r="17" ht="27.9" customHeight="1">
      <c r="B17" s="140" t="n"/>
      <c r="C17" s="141" t="n"/>
      <c r="D17" s="142" t="n"/>
      <c r="E17" s="5" t="n"/>
      <c r="F17" s="29" t="n"/>
      <c r="G17" s="31" t="n"/>
      <c r="H17" s="10" t="n"/>
    </row>
    <row r="18" ht="27.9" customHeight="1">
      <c r="B18" s="143" t="n"/>
      <c r="C18" s="144" t="n"/>
      <c r="D18" s="130" t="n"/>
      <c r="E18" s="45" t="n"/>
      <c r="F18" s="44" t="n"/>
      <c r="G18" s="46" t="n"/>
      <c r="H18" s="47" t="n"/>
    </row>
    <row r="19" ht="30" customHeight="1">
      <c r="B19" s="64">
        <f>B16+1</f>
        <v/>
      </c>
      <c r="C19" s="138" t="inlineStr">
        <is>
          <t>DUŞAKABİN (TEMPERLİ CAM)
25.126.1100</t>
        </is>
      </c>
      <c r="D19" s="139" t="n"/>
      <c r="E19" s="40" t="n"/>
      <c r="F19" s="44" t="inlineStr">
        <is>
          <t>TSE ve CE</t>
        </is>
      </c>
      <c r="G19" s="42" t="n"/>
      <c r="H19" s="43" t="n"/>
    </row>
    <row r="20" ht="27.9" customHeight="1">
      <c r="B20" s="140" t="n"/>
      <c r="C20" s="141" t="n"/>
      <c r="D20" s="142" t="n"/>
      <c r="E20" s="5" t="n"/>
      <c r="F20" s="29" t="n"/>
      <c r="G20" s="31" t="n"/>
      <c r="H20" s="10" t="n"/>
    </row>
    <row r="21" ht="30" customHeight="1">
      <c r="B21" s="143" t="n"/>
      <c r="C21" s="144" t="n"/>
      <c r="D21" s="130" t="n"/>
      <c r="E21" s="12" t="n"/>
      <c r="F21" s="29" t="n"/>
      <c r="G21" s="35" t="n"/>
      <c r="H21" s="8" t="n"/>
    </row>
    <row r="22" ht="27.9" customHeight="1">
      <c r="B22" s="64">
        <f>B19+1</f>
        <v/>
      </c>
      <c r="C22" s="138" t="inlineStr">
        <is>
          <t>EVYE (PASLANMAZ)
25.118.1201</t>
        </is>
      </c>
      <c r="D22" s="139" t="n"/>
      <c r="E22" s="5" t="n"/>
      <c r="F22" s="29" t="inlineStr">
        <is>
          <t>TSE ve CE</t>
        </is>
      </c>
      <c r="G22" s="31" t="n"/>
      <c r="H22" s="6" t="n"/>
    </row>
    <row r="23" ht="27.9" customHeight="1">
      <c r="B23" s="140" t="n"/>
      <c r="C23" s="141" t="n"/>
      <c r="D23" s="142" t="n"/>
      <c r="E23" s="40" t="n"/>
      <c r="F23" s="44" t="n"/>
      <c r="G23" s="42" t="n"/>
      <c r="H23" s="43" t="n"/>
    </row>
    <row r="24" ht="27.9" customHeight="1">
      <c r="B24" s="143" t="n"/>
      <c r="C24" s="144" t="n"/>
      <c r="D24" s="130" t="n"/>
      <c r="E24" s="12" t="n"/>
      <c r="F24" s="29" t="n"/>
      <c r="G24" s="35" t="n"/>
      <c r="H24" s="8" t="n"/>
    </row>
    <row r="25" ht="27.9" customHeight="1">
      <c r="B25" s="64">
        <f>B22+1</f>
        <v/>
      </c>
      <c r="C25" s="138" t="inlineStr">
        <is>
          <t>EVYE SİFONU
25.130.6004</t>
        </is>
      </c>
      <c r="D25" s="139" t="n"/>
      <c r="E25" s="5" t="n"/>
      <c r="F25" s="29" t="inlineStr">
        <is>
          <t>TSE ve CE</t>
        </is>
      </c>
      <c r="G25" s="31" t="n"/>
      <c r="H25" s="6" t="n"/>
    </row>
    <row r="26" ht="27.9" customHeight="1">
      <c r="B26" s="140" t="n"/>
      <c r="C26" s="141" t="n"/>
      <c r="D26" s="142" t="n"/>
      <c r="E26" s="11" t="n"/>
      <c r="F26" s="29" t="n"/>
      <c r="G26" s="36" t="n"/>
      <c r="H26" s="10" t="n"/>
    </row>
    <row r="27" ht="27.9" customHeight="1">
      <c r="B27" s="143" t="n"/>
      <c r="C27" s="144" t="n"/>
      <c r="D27" s="130" t="n"/>
      <c r="E27" s="12" t="n"/>
      <c r="F27" s="29" t="n"/>
      <c r="G27" s="35" t="n"/>
      <c r="H27" s="8" t="n"/>
    </row>
    <row r="28" ht="27.9" customHeight="1">
      <c r="B28" s="64">
        <f>B25+1</f>
        <v/>
      </c>
      <c r="C28" s="138" t="inlineStr">
        <is>
          <t>YER SÜZGECİ
25.138.1031 / 25.138.1032 / 25.138.1021</t>
        </is>
      </c>
      <c r="D28" s="139" t="n"/>
      <c r="E28" s="5" t="n"/>
      <c r="F28" s="29" t="inlineStr">
        <is>
          <t>TSE ve CE</t>
        </is>
      </c>
      <c r="G28" s="31" t="n"/>
      <c r="H28" s="6" t="n"/>
    </row>
    <row r="29" ht="27.9" customHeight="1">
      <c r="B29" s="140" t="n"/>
      <c r="C29" s="141" t="n"/>
      <c r="D29" s="142" t="n"/>
      <c r="E29" s="40" t="n"/>
      <c r="F29" s="44" t="n"/>
      <c r="G29" s="42" t="n"/>
      <c r="H29" s="43" t="n"/>
    </row>
    <row r="30" ht="27.9" customHeight="1">
      <c r="B30" s="143" t="n"/>
      <c r="C30" s="144" t="n"/>
      <c r="D30" s="130" t="n"/>
      <c r="E30" s="12" t="n"/>
      <c r="F30" s="29" t="n"/>
      <c r="G30" s="35" t="n"/>
      <c r="H30" s="8" t="n"/>
    </row>
    <row r="31" ht="24.9" customFormat="1" customHeight="1" s="13">
      <c r="B31" s="120" t="n"/>
      <c r="C31" s="134" t="n"/>
      <c r="D31" s="134" t="n"/>
      <c r="E31" s="134" t="n"/>
      <c r="F31" s="134" t="n"/>
      <c r="G31" s="134" t="n"/>
      <c r="H31" s="132" t="n"/>
    </row>
    <row r="32" ht="24.9" customFormat="1" customHeight="1" s="13">
      <c r="B32" s="2" t="inlineStr">
        <is>
          <t>ÖNEREN YÜKLENİCİ FİRMA</t>
        </is>
      </c>
      <c r="C32" s="134" t="n"/>
      <c r="D32" s="132" t="n"/>
      <c r="E32" s="145" t="inlineStr">
        <is>
          <t>DEĞERLENDİREN MÜŞAVİR FİRMA</t>
        </is>
      </c>
      <c r="F32" s="134" t="n"/>
      <c r="G32" s="134" t="n"/>
      <c r="H32" s="135" t="n"/>
      <c r="I32" s="13" t="n"/>
      <c r="J32" s="13" t="n"/>
      <c r="K32" s="13" t="n"/>
      <c r="L32" s="13" t="n"/>
    </row>
    <row r="33" ht="150" customFormat="1" customHeight="1" s="13">
      <c r="B33" s="146" t="inlineStr">
        <is>
          <t>......./......../........</t>
        </is>
      </c>
      <c r="C33" s="134" t="n"/>
      <c r="D33" s="132" t="n"/>
      <c r="E33" s="147">
        <f>$B$33</f>
        <v/>
      </c>
      <c r="F33" s="134" t="n"/>
      <c r="G33" s="134" t="n"/>
      <c r="H33" s="135" t="n"/>
      <c r="I33" s="13" t="n"/>
      <c r="J33" s="13" t="n"/>
      <c r="K33" s="13" t="n"/>
      <c r="L33" s="13" t="n"/>
    </row>
    <row r="34" ht="24.9" customHeight="1">
      <c r="B34" s="148" t="inlineStr">
        <is>
          <t>MÜŞAVİR NOTU:</t>
        </is>
      </c>
      <c r="C34" s="134" t="n"/>
      <c r="D34" s="134" t="n"/>
      <c r="E34" s="132" t="n"/>
      <c r="F34" s="56" t="inlineStr">
        <is>
          <t xml:space="preserve">İDARE NOTU: </t>
        </is>
      </c>
      <c r="G34" s="134" t="n"/>
      <c r="H34" s="132" t="n"/>
    </row>
    <row r="35" ht="121.5" customHeight="1">
      <c r="B35" s="58" t="n"/>
      <c r="C35" s="134" t="n"/>
      <c r="D35" s="134" t="n"/>
      <c r="E35" s="134" t="n"/>
      <c r="F35" s="56" t="n"/>
      <c r="G35" s="134" t="n"/>
      <c r="H35" s="132" t="n"/>
    </row>
    <row r="36" ht="27.75" customFormat="1" customHeight="1" s="13">
      <c r="B36" s="60" t="inlineStr">
        <is>
          <t>Not: Seçilen malzemeler; TSE, CE ve yürürlükte bulunan yönetmelikler ile Sözleşme, Şartname, Projeler ve Mahal Listelerine uygun olması kaydıyla onaylanmıştır.</t>
        </is>
      </c>
      <c r="C36" s="134" t="n"/>
      <c r="D36" s="134" t="n"/>
      <c r="E36" s="134" t="n"/>
      <c r="F36" s="134" t="n"/>
      <c r="G36" s="134" t="n"/>
      <c r="H36" s="132" t="n"/>
    </row>
    <row r="37" ht="24.9" customFormat="1" customHeight="1" s="13">
      <c r="B37" s="64" t="inlineStr">
        <is>
          <t>Kontrol</t>
        </is>
      </c>
      <c r="C37" s="134" t="n"/>
      <c r="D37" s="132" t="n"/>
      <c r="E37" s="66" t="inlineStr">
        <is>
          <t>Şube Müdürü</t>
        </is>
      </c>
      <c r="F37" s="66" t="inlineStr">
        <is>
          <t>ONAY (İDARE)</t>
        </is>
      </c>
      <c r="G37" s="134" t="n"/>
      <c r="H37" s="132" t="n"/>
    </row>
    <row r="38" ht="150" customFormat="1" customHeight="1" s="13" thickBot="1">
      <c r="B38" s="68">
        <f>$B$33</f>
        <v/>
      </c>
      <c r="C38" s="149" t="n"/>
      <c r="D38" s="150" t="n"/>
      <c r="E38" s="14">
        <f>$B$33</f>
        <v/>
      </c>
      <c r="F38" s="70">
        <f>$B$33</f>
        <v/>
      </c>
      <c r="G38" s="149" t="n"/>
      <c r="H38" s="150" t="n"/>
    </row>
    <row r="39" ht="13" customHeight="1" thickBot="1"/>
    <row r="40" ht="32.25" customHeight="1">
      <c r="B40" s="90" t="inlineStr">
        <is>
          <t xml:space="preserve">T.C. ÇEVRE, ŞEHİRCİLİK VE İKLİM DEĞİŞİKLİĞİ BAKANLIĞI                   
TOPLU KONUT İDARESİ BAŞKANLIĞI </t>
        </is>
      </c>
      <c r="C40" s="127" t="n"/>
      <c r="D40" s="127" t="n"/>
      <c r="E40" s="127" t="n"/>
      <c r="F40" s="127" t="n"/>
      <c r="G40" s="127" t="n"/>
      <c r="H40" s="128" t="n"/>
    </row>
    <row r="41" ht="20.15" customHeight="1">
      <c r="B41" s="94" t="inlineStr">
        <is>
          <t>MALZEME ÖNERİ VE ONAY FORMU</t>
        </is>
      </c>
      <c r="C41" s="129" t="n"/>
      <c r="D41" s="129" t="n"/>
      <c r="E41" s="129" t="n"/>
      <c r="F41" s="129" t="n"/>
      <c r="G41" s="129" t="n"/>
      <c r="H41" s="130" t="n"/>
    </row>
    <row r="42" ht="24.9" customFormat="1" customHeight="1" s="13">
      <c r="B42" s="131" t="inlineStr">
        <is>
          <t>İŞİN ADI</t>
        </is>
      </c>
      <c r="C42" s="132" t="n"/>
      <c r="D42" s="133">
        <f>$D$4</f>
        <v/>
      </c>
      <c r="E42" s="134" t="n"/>
      <c r="F42" s="134" t="n"/>
      <c r="G42" s="134" t="n"/>
      <c r="H42" s="135" t="n"/>
    </row>
    <row r="43" ht="24.9" customFormat="1" customHeight="1" s="13">
      <c r="B43" s="98" t="inlineStr">
        <is>
          <t>YÜKLENİCİ FİRMA</t>
        </is>
      </c>
      <c r="C43" s="134" t="n"/>
      <c r="D43" s="133">
        <f>D5</f>
        <v/>
      </c>
      <c r="E43" s="134" t="n"/>
      <c r="F43" s="134" t="n"/>
      <c r="G43" s="134" t="n"/>
      <c r="H43" s="135" t="n"/>
    </row>
    <row r="44" ht="24.9" customFormat="1" customHeight="1" s="13">
      <c r="B44" s="131" t="inlineStr">
        <is>
          <t>BİNA TİPİ / ADI</t>
        </is>
      </c>
      <c r="C44" s="132" t="n"/>
      <c r="D44" s="136">
        <f>$D$6</f>
        <v/>
      </c>
      <c r="E44" s="134" t="n"/>
      <c r="F44" s="134" t="n"/>
      <c r="G44" s="134" t="n"/>
      <c r="H44" s="135" t="n"/>
    </row>
    <row r="45" ht="24.9" customFormat="1" customHeight="1" s="13">
      <c r="B45" s="131" t="inlineStr">
        <is>
          <t>MÜŞAVİR FİRMA</t>
        </is>
      </c>
      <c r="C45" s="132" t="n"/>
      <c r="D45" s="136">
        <f>$D$7</f>
        <v/>
      </c>
      <c r="E45" s="134" t="n"/>
      <c r="F45" s="134" t="n"/>
      <c r="G45" s="134" t="n"/>
      <c r="H45" s="135" t="n"/>
    </row>
    <row r="46" ht="20.15" customFormat="1" customHeight="1" s="13">
      <c r="B46" s="101" t="inlineStr">
        <is>
          <t>ÖNERİLEN MALZEME SEÇENEKLERİ</t>
        </is>
      </c>
      <c r="C46" s="134" t="n"/>
      <c r="D46" s="134" t="n"/>
      <c r="E46" s="134" t="n"/>
      <c r="F46" s="134" t="n"/>
      <c r="G46" s="134" t="n"/>
      <c r="H46" s="132" t="n"/>
    </row>
    <row r="47" ht="35.15" customFormat="1" customHeight="1" s="13">
      <c r="B47" s="2" t="inlineStr">
        <is>
          <t>SIRA NO</t>
        </is>
      </c>
      <c r="C47" s="66" t="inlineStr">
        <is>
          <t>CİNSİ</t>
        </is>
      </c>
      <c r="D47" s="132" t="n"/>
      <c r="E47" s="3" t="inlineStr">
        <is>
          <t xml:space="preserve">BELGE SAHİBİ KURULUŞUN ADI VE TESCİLLİ TİCARİ MARKASI </t>
        </is>
      </c>
      <c r="F47" s="3" t="inlineStr">
        <is>
          <t>İLGİLİ TÜRK STANDARDI</t>
        </is>
      </c>
      <c r="G47" s="3" t="inlineStr">
        <is>
          <t>BELGE NO</t>
        </is>
      </c>
      <c r="H47" s="15" t="inlineStr">
        <is>
          <t>BELGENİN SON 
GEÇERLİLİK TARİHİ</t>
        </is>
      </c>
    </row>
    <row r="48" ht="27.9" customHeight="1">
      <c r="B48" s="64">
        <f>B28+1</f>
        <v/>
      </c>
      <c r="C48" s="138" t="inlineStr">
        <is>
          <t>ÇAMAŞIR / UZUN MUSLUK
25.130.1302 / 25.130.1102</t>
        </is>
      </c>
      <c r="D48" s="139" t="n"/>
      <c r="E48" s="5" t="n"/>
      <c r="F48" s="27" t="inlineStr">
        <is>
          <t>TSE ve CE</t>
        </is>
      </c>
      <c r="G48" s="31" t="n"/>
      <c r="H48" s="6" t="n"/>
    </row>
    <row r="49" ht="27.9" customHeight="1">
      <c r="B49" s="140" t="n"/>
      <c r="C49" s="141" t="n"/>
      <c r="D49" s="142" t="n"/>
      <c r="E49" s="40" t="n"/>
      <c r="F49" s="44" t="n"/>
      <c r="G49" s="42" t="n"/>
      <c r="H49" s="43" t="n"/>
    </row>
    <row r="50" ht="27.9" customHeight="1">
      <c r="B50" s="143" t="n"/>
      <c r="C50" s="144" t="n"/>
      <c r="D50" s="130" t="n"/>
      <c r="E50" s="12" t="n"/>
      <c r="F50" s="29" t="n"/>
      <c r="G50" s="31" t="n"/>
      <c r="H50" s="8" t="n"/>
    </row>
    <row r="51" ht="30" customHeight="1">
      <c r="B51" s="81">
        <f>B48+1</f>
        <v/>
      </c>
      <c r="C51" s="27" t="inlineStr">
        <is>
          <t>SU SAYACI
25.142.1100 / 25.142.1104</t>
        </is>
      </c>
      <c r="D51" s="139" t="n"/>
      <c r="E51" s="40" t="n"/>
      <c r="F51" s="48" t="inlineStr">
        <is>
          <t>2004 / 22 / AT</t>
        </is>
      </c>
      <c r="G51" s="42" t="n"/>
      <c r="H51" s="43" t="n"/>
    </row>
    <row r="52" ht="30" customHeight="1">
      <c r="B52" s="140" t="n"/>
      <c r="C52" s="141" t="n"/>
      <c r="D52" s="142" t="n"/>
      <c r="E52" s="11" t="n"/>
      <c r="F52" s="29" t="n"/>
      <c r="G52" s="36" t="n"/>
      <c r="H52" s="10" t="n"/>
    </row>
    <row r="53" ht="30" customHeight="1">
      <c r="B53" s="151" t="n"/>
      <c r="C53" s="152" t="n"/>
      <c r="D53" s="153" t="n"/>
      <c r="E53" s="12" t="n"/>
      <c r="F53" s="30" t="n"/>
      <c r="G53" s="35" t="n"/>
      <c r="H53" s="8" t="n"/>
    </row>
    <row r="54" ht="27.9" customFormat="1" customHeight="1" s="19">
      <c r="B54" s="81">
        <f>B51+1</f>
        <v/>
      </c>
      <c r="C54" s="27" t="inlineStr">
        <is>
          <t>ULTRASONİK ISI ÖLÇER / KALORİMETRE
25.250.4500</t>
        </is>
      </c>
      <c r="D54" s="139" t="n"/>
      <c r="E54" s="5" t="n"/>
      <c r="F54" s="27" t="inlineStr">
        <is>
          <t>2004 / 22 / AT</t>
        </is>
      </c>
      <c r="G54" s="31" t="n"/>
      <c r="H54" s="6" t="n"/>
    </row>
    <row r="55" ht="27.9" customFormat="1" customHeight="1" s="19">
      <c r="B55" s="140" t="n"/>
      <c r="C55" s="141" t="n"/>
      <c r="D55" s="142" t="n"/>
      <c r="E55" s="22" t="n"/>
      <c r="F55" s="28" t="n"/>
      <c r="G55" s="37" t="n"/>
      <c r="H55" s="21" t="n"/>
    </row>
    <row r="56" ht="27.9" customFormat="1" customHeight="1" s="19">
      <c r="B56" s="151" t="n"/>
      <c r="C56" s="152" t="n"/>
      <c r="D56" s="153" t="n"/>
      <c r="E56" s="12" t="n"/>
      <c r="F56" s="30" t="n"/>
      <c r="G56" s="35" t="n"/>
      <c r="H56" s="8" t="n"/>
    </row>
    <row r="57" ht="27.9" customHeight="1">
      <c r="B57" s="81">
        <f>B54+1</f>
        <v/>
      </c>
      <c r="C57" s="27" t="inlineStr">
        <is>
          <t>PLAKALI EŞANJÖR (KULLANMA SICAK SUYU)
25.220.2100 / 25.220.2000</t>
        </is>
      </c>
      <c r="D57" s="139" t="n"/>
      <c r="E57" s="40" t="n"/>
      <c r="F57" s="27" t="inlineStr">
        <is>
          <t>TSE ve CE</t>
        </is>
      </c>
      <c r="G57" s="31" t="n"/>
      <c r="H57" s="6" t="n"/>
    </row>
    <row r="58" ht="27.9" customHeight="1">
      <c r="B58" s="140" t="n"/>
      <c r="C58" s="141" t="n"/>
      <c r="D58" s="142" t="n"/>
      <c r="E58" s="11" t="n"/>
      <c r="F58" s="29" t="n"/>
      <c r="G58" s="36" t="n"/>
      <c r="H58" s="10" t="n"/>
    </row>
    <row r="59" ht="27.9" customHeight="1">
      <c r="B59" s="151" t="n"/>
      <c r="C59" s="152" t="n"/>
      <c r="D59" s="153" t="n"/>
      <c r="E59" s="12" t="n"/>
      <c r="F59" s="30" t="n"/>
      <c r="G59" s="35" t="n"/>
      <c r="H59" s="8" t="n"/>
    </row>
    <row r="60" ht="27.9" customHeight="1">
      <c r="B60" s="81">
        <f>B57+1</f>
        <v/>
      </c>
      <c r="C60" s="27" t="inlineStr">
        <is>
          <t>GÜNEŞ ENERJİSİ KOLLEKTÖRÜ
25.178.1031</t>
        </is>
      </c>
      <c r="D60" s="139" t="n"/>
      <c r="E60" s="5" t="n"/>
      <c r="F60" s="27" t="inlineStr">
        <is>
          <t>TSE ve CE</t>
        </is>
      </c>
      <c r="G60" s="31" t="n"/>
      <c r="H60" s="6" t="n"/>
    </row>
    <row r="61" ht="27.9" customHeight="1">
      <c r="B61" s="140" t="n"/>
      <c r="C61" s="141" t="n"/>
      <c r="D61" s="142" t="n"/>
      <c r="E61" s="11" t="n"/>
      <c r="F61" s="29" t="n"/>
      <c r="G61" s="36" t="n"/>
      <c r="H61" s="10" t="n"/>
    </row>
    <row r="62" ht="27.9" customHeight="1">
      <c r="B62" s="151" t="n"/>
      <c r="C62" s="152" t="n"/>
      <c r="D62" s="153" t="n"/>
      <c r="E62" s="12" t="n"/>
      <c r="F62" s="30" t="n"/>
      <c r="G62" s="35" t="n"/>
      <c r="H62" s="8" t="n"/>
    </row>
    <row r="63" ht="27.9" customHeight="1">
      <c r="B63" s="81">
        <f>B60+1</f>
        <v/>
      </c>
      <c r="C63" s="27" t="inlineStr">
        <is>
          <t>GÜNEŞ ENERJİSİ KONTROL PANELİ / TAŞIYICI
25.178.1200 / 25.178.2001</t>
        </is>
      </c>
      <c r="D63" s="139" t="n"/>
      <c r="E63" s="5" t="n"/>
      <c r="F63" s="27" t="inlineStr">
        <is>
          <t>TSE ve CE</t>
        </is>
      </c>
      <c r="G63" s="31" t="n"/>
      <c r="H63" s="6" t="n"/>
    </row>
    <row r="64" ht="27.9" customHeight="1">
      <c r="B64" s="140" t="n"/>
      <c r="C64" s="141" t="n"/>
      <c r="D64" s="142" t="n"/>
      <c r="E64" s="11" t="n"/>
      <c r="F64" s="29" t="n"/>
      <c r="G64" s="36" t="n"/>
      <c r="H64" s="10" t="n"/>
    </row>
    <row r="65" ht="27.9" customHeight="1">
      <c r="B65" s="151" t="n"/>
      <c r="C65" s="152" t="n"/>
      <c r="D65" s="153" t="n"/>
      <c r="E65" s="12" t="n"/>
      <c r="F65" s="30" t="n"/>
      <c r="G65" s="35" t="n"/>
      <c r="H65" s="8" t="n"/>
    </row>
    <row r="66" ht="27.9" customHeight="1">
      <c r="B66" s="81">
        <f>B63+1</f>
        <v/>
      </c>
      <c r="C66" s="27" t="inlineStr">
        <is>
          <t>AKÜMÜLASYON TANKI
25.175.2500</t>
        </is>
      </c>
      <c r="D66" s="139" t="n"/>
      <c r="E66" s="5" t="n"/>
      <c r="F66" s="27" t="inlineStr">
        <is>
          <t>TSE ve CE</t>
        </is>
      </c>
      <c r="G66" s="31" t="n"/>
      <c r="H66" s="6" t="n"/>
    </row>
    <row r="67" ht="27.9" customHeight="1">
      <c r="B67" s="140" t="n"/>
      <c r="C67" s="141" t="n"/>
      <c r="D67" s="142" t="n"/>
      <c r="E67" s="11" t="n"/>
      <c r="F67" s="29" t="n"/>
      <c r="G67" s="36" t="n"/>
      <c r="H67" s="10" t="n"/>
    </row>
    <row r="68" ht="27.9" customHeight="1">
      <c r="B68" s="151" t="n"/>
      <c r="C68" s="152" t="n"/>
      <c r="D68" s="153" t="n"/>
      <c r="E68" s="11" t="n"/>
      <c r="F68" s="29" t="n"/>
      <c r="G68" s="36" t="n"/>
      <c r="H68" s="10" t="n"/>
    </row>
    <row r="69" ht="24.9" customFormat="1" customHeight="1" s="13">
      <c r="B69" s="120" t="n"/>
      <c r="C69" s="134" t="n"/>
      <c r="D69" s="134" t="n"/>
      <c r="E69" s="134" t="n"/>
      <c r="F69" s="134" t="n"/>
      <c r="G69" s="134" t="n"/>
      <c r="H69" s="132" t="n"/>
    </row>
    <row r="70" ht="24.9" customFormat="1" customHeight="1" s="13">
      <c r="B70" s="2" t="inlineStr">
        <is>
          <t>ÖNEREN YÜKLENİCİ FİRMA</t>
        </is>
      </c>
      <c r="C70" s="134" t="n"/>
      <c r="D70" s="132" t="n"/>
      <c r="E70" s="145" t="inlineStr">
        <is>
          <t>DEĞERLENDİREN MÜŞAVİR FİRMA</t>
        </is>
      </c>
      <c r="F70" s="134" t="n"/>
      <c r="G70" s="134" t="n"/>
      <c r="H70" s="135" t="n"/>
      <c r="I70" s="13" t="n"/>
      <c r="J70" s="13" t="n"/>
      <c r="K70" s="13" t="n"/>
      <c r="L70" s="13" t="n"/>
    </row>
    <row r="71" ht="150" customFormat="1" customHeight="1" s="13">
      <c r="B71" s="146" t="inlineStr">
        <is>
          <t>......./......../........</t>
        </is>
      </c>
      <c r="C71" s="134" t="n"/>
      <c r="D71" s="132" t="n"/>
      <c r="E71" s="147">
        <f>$B$33</f>
        <v/>
      </c>
      <c r="F71" s="134" t="n"/>
      <c r="G71" s="134" t="n"/>
      <c r="H71" s="135" t="n"/>
      <c r="I71" s="13" t="n"/>
      <c r="J71" s="13" t="n"/>
      <c r="K71" s="13" t="n"/>
      <c r="L71" s="13" t="n"/>
    </row>
    <row r="72" ht="24.9" customHeight="1">
      <c r="B72" s="148" t="inlineStr">
        <is>
          <t>MÜŞAVİR NOTU:</t>
        </is>
      </c>
      <c r="C72" s="134" t="n"/>
      <c r="D72" s="134" t="n"/>
      <c r="E72" s="132" t="n"/>
      <c r="F72" s="56" t="inlineStr">
        <is>
          <t xml:space="preserve">İDARE NOTU: </t>
        </is>
      </c>
      <c r="G72" s="134" t="n"/>
      <c r="H72" s="132" t="n"/>
    </row>
    <row r="73" ht="150" customHeight="1">
      <c r="B73" s="58" t="n"/>
      <c r="C73" s="134" t="n"/>
      <c r="D73" s="134" t="n"/>
      <c r="E73" s="134" t="n"/>
      <c r="F73" s="56" t="n"/>
      <c r="G73" s="134" t="n"/>
      <c r="H73" s="132" t="n"/>
    </row>
    <row r="74" ht="27.75" customFormat="1" customHeight="1" s="13">
      <c r="B74" s="60" t="inlineStr">
        <is>
          <t>Not: Seçilen malzemeler; TSE, CE ve yürürlükte bulunan yönetmelikler ile Sözleşme, Şartname, Projeler ve Mahal Listelerine uygun olması kaydıyla onaylanmıştır.</t>
        </is>
      </c>
      <c r="C74" s="134" t="n"/>
      <c r="D74" s="134" t="n"/>
      <c r="E74" s="134" t="n"/>
      <c r="F74" s="134" t="n"/>
      <c r="G74" s="134" t="n"/>
      <c r="H74" s="132" t="n"/>
    </row>
    <row r="75" ht="24.9" customFormat="1" customHeight="1" s="13">
      <c r="B75" s="64" t="inlineStr">
        <is>
          <t>Kontrol</t>
        </is>
      </c>
      <c r="C75" s="134" t="n"/>
      <c r="D75" s="132" t="n"/>
      <c r="E75" s="66" t="inlineStr">
        <is>
          <t>Şube Müdürü</t>
        </is>
      </c>
      <c r="F75" s="66" t="inlineStr">
        <is>
          <t>ONAY (İDARE)</t>
        </is>
      </c>
      <c r="G75" s="134" t="n"/>
      <c r="H75" s="132" t="n"/>
    </row>
    <row r="76" ht="150" customFormat="1" customHeight="1" s="13" thickBot="1">
      <c r="B76" s="68">
        <f>$B$33</f>
        <v/>
      </c>
      <c r="C76" s="149" t="n"/>
      <c r="D76" s="150" t="n"/>
      <c r="E76" s="14">
        <f>$B$33</f>
        <v/>
      </c>
      <c r="F76" s="70">
        <f>$B$33</f>
        <v/>
      </c>
      <c r="G76" s="149" t="n"/>
      <c r="H76" s="150" t="n"/>
    </row>
    <row r="77" ht="13" customHeight="1" thickBot="1"/>
    <row r="78" ht="32.25" customHeight="1">
      <c r="B78" s="90" t="inlineStr">
        <is>
          <t xml:space="preserve">T.C. ÇEVRE, ŞEHİRCİLİK VE İKLİM DEĞİŞİKLİĞİ BAKANLIĞI                   
TOPLU KONUT İDARESİ BAŞKANLIĞI </t>
        </is>
      </c>
      <c r="C78" s="127" t="n"/>
      <c r="D78" s="127" t="n"/>
      <c r="E78" s="127" t="n"/>
      <c r="F78" s="127" t="n"/>
      <c r="G78" s="127" t="n"/>
      <c r="H78" s="128" t="n"/>
    </row>
    <row r="79" ht="20.15" customHeight="1">
      <c r="B79" s="94" t="inlineStr">
        <is>
          <t>MALZEME ÖNERİ VE ONAY FORMU</t>
        </is>
      </c>
      <c r="C79" s="129" t="n"/>
      <c r="D79" s="129" t="n"/>
      <c r="E79" s="129" t="n"/>
      <c r="F79" s="129" t="n"/>
      <c r="G79" s="129" t="n"/>
      <c r="H79" s="130" t="n"/>
    </row>
    <row r="80" ht="24.9" customFormat="1" customHeight="1" s="13">
      <c r="B80" s="131" t="inlineStr">
        <is>
          <t>İŞİN ADI</t>
        </is>
      </c>
      <c r="C80" s="132" t="n"/>
      <c r="D80" s="133">
        <f>$D$4</f>
        <v/>
      </c>
      <c r="E80" s="134" t="n"/>
      <c r="F80" s="134" t="n"/>
      <c r="G80" s="134" t="n"/>
      <c r="H80" s="135" t="n"/>
    </row>
    <row r="81" ht="24.9" customFormat="1" customHeight="1" s="13">
      <c r="B81" s="98" t="inlineStr">
        <is>
          <t>YÜKLENİCİ FİRMA</t>
        </is>
      </c>
      <c r="C81" s="134" t="n"/>
      <c r="D81" s="133">
        <f>D5</f>
        <v/>
      </c>
      <c r="E81" s="134" t="n"/>
      <c r="F81" s="134" t="n"/>
      <c r="G81" s="134" t="n"/>
      <c r="H81" s="135" t="n"/>
    </row>
    <row r="82" ht="24.9" customFormat="1" customHeight="1" s="13">
      <c r="B82" s="131" t="inlineStr">
        <is>
          <t>BİNA TİPİ / ADI</t>
        </is>
      </c>
      <c r="C82" s="132" t="n"/>
      <c r="D82" s="136">
        <f>$D$6</f>
        <v/>
      </c>
      <c r="E82" s="134" t="n"/>
      <c r="F82" s="134" t="n"/>
      <c r="G82" s="134" t="n"/>
      <c r="H82" s="135" t="n"/>
    </row>
    <row r="83" ht="24.9" customFormat="1" customHeight="1" s="13">
      <c r="B83" s="131" t="inlineStr">
        <is>
          <t>MÜŞAVİR FİRMA</t>
        </is>
      </c>
      <c r="C83" s="132" t="n"/>
      <c r="D83" s="136">
        <f>$D$7</f>
        <v/>
      </c>
      <c r="E83" s="134" t="n"/>
      <c r="F83" s="134" t="n"/>
      <c r="G83" s="134" t="n"/>
      <c r="H83" s="135" t="n"/>
    </row>
    <row r="84" ht="20.15" customFormat="1" customHeight="1" s="13">
      <c r="B84" s="101" t="inlineStr">
        <is>
          <t>ÖNERİLEN MALZEME SEÇENEKLERİ</t>
        </is>
      </c>
      <c r="C84" s="134" t="n"/>
      <c r="D84" s="134" t="n"/>
      <c r="E84" s="134" t="n"/>
      <c r="F84" s="134" t="n"/>
      <c r="G84" s="134" t="n"/>
      <c r="H84" s="132" t="n"/>
    </row>
    <row r="85" ht="35.15" customFormat="1" customHeight="1" s="13">
      <c r="B85" s="2" t="inlineStr">
        <is>
          <t>SIRA NO</t>
        </is>
      </c>
      <c r="C85" s="66" t="inlineStr">
        <is>
          <t>CİNSİ</t>
        </is>
      </c>
      <c r="D85" s="132" t="n"/>
      <c r="E85" s="3" t="inlineStr">
        <is>
          <t xml:space="preserve">BELGE SAHİBİ KURULUŞUN ADI VE TESCİLLİ TİCARİ MARKASI </t>
        </is>
      </c>
      <c r="F85" s="3" t="inlineStr">
        <is>
          <t>İLGİLİ TÜRK STANDARDI</t>
        </is>
      </c>
      <c r="G85" s="3" t="inlineStr">
        <is>
          <t>BELGE NO</t>
        </is>
      </c>
      <c r="H85" s="15" t="inlineStr">
        <is>
          <t>BELGENİN SON 
GEÇERLİLİK TARİHİ</t>
        </is>
      </c>
    </row>
    <row r="86" ht="27.9" customHeight="1">
      <c r="B86" s="81">
        <f>B66+1</f>
        <v/>
      </c>
      <c r="C86" s="27" t="inlineStr">
        <is>
          <t>TERMOSTATİK KARIŞIM VANASI
25.320.9100</t>
        </is>
      </c>
      <c r="D86" s="139" t="n"/>
      <c r="E86" s="5" t="n"/>
      <c r="F86" s="27" t="inlineStr">
        <is>
          <t>TSE ve CE</t>
        </is>
      </c>
      <c r="G86" s="31" t="n"/>
      <c r="H86" s="6" t="n"/>
    </row>
    <row r="87" ht="27.9" customHeight="1">
      <c r="B87" s="140" t="n"/>
      <c r="C87" s="141" t="n"/>
      <c r="D87" s="142" t="n"/>
      <c r="E87" s="11" t="n"/>
      <c r="F87" s="29" t="n"/>
      <c r="G87" s="36" t="n"/>
      <c r="H87" s="10" t="n"/>
    </row>
    <row r="88" ht="27.9" customHeight="1">
      <c r="B88" s="151" t="n"/>
      <c r="C88" s="152" t="n"/>
      <c r="D88" s="153" t="n"/>
      <c r="E88" s="11" t="n"/>
      <c r="F88" s="29" t="n"/>
      <c r="G88" s="36" t="n"/>
      <c r="H88" s="10" t="n"/>
    </row>
    <row r="89" ht="27.9" customHeight="1">
      <c r="B89" s="81">
        <f>B86+1</f>
        <v/>
      </c>
      <c r="C89" s="27" t="inlineStr">
        <is>
          <t>SİRKÜLASYON POMPASI (ISLAK ROTORLU)
25.350.3000</t>
        </is>
      </c>
      <c r="D89" s="139" t="n"/>
      <c r="E89" s="5" t="n"/>
      <c r="F89" s="27" t="inlineStr">
        <is>
          <t>TSE ve CE</t>
        </is>
      </c>
      <c r="G89" s="31" t="n"/>
      <c r="H89" s="6" t="n"/>
    </row>
    <row r="90" ht="27.9" customHeight="1">
      <c r="B90" s="140" t="n"/>
      <c r="C90" s="141" t="n"/>
      <c r="D90" s="142" t="n"/>
      <c r="E90" s="11" t="n"/>
      <c r="F90" s="29" t="n"/>
      <c r="G90" s="36" t="n"/>
      <c r="H90" s="10" t="n"/>
    </row>
    <row r="91" ht="27.9" customHeight="1">
      <c r="B91" s="151" t="n"/>
      <c r="C91" s="152" t="n"/>
      <c r="D91" s="153" t="n"/>
      <c r="E91" s="12" t="n"/>
      <c r="F91" s="30" t="n"/>
      <c r="G91" s="35" t="n"/>
      <c r="H91" s="8" t="n"/>
    </row>
    <row r="92" ht="27.9" customHeight="1">
      <c r="B92" s="81">
        <f>B89+1</f>
        <v/>
      </c>
      <c r="C92" s="27" t="inlineStr">
        <is>
          <t>YANGIN DOLABI (TÜPLÜ, HORTUMLU)
25.700.1200</t>
        </is>
      </c>
      <c r="D92" s="139" t="n"/>
      <c r="E92" s="5" t="n"/>
      <c r="F92" s="27" t="inlineStr">
        <is>
          <t>TS EN 671-1</t>
        </is>
      </c>
      <c r="G92" s="31" t="n"/>
      <c r="H92" s="6" t="n"/>
    </row>
    <row r="93" ht="27.9" customHeight="1">
      <c r="B93" s="140" t="n"/>
      <c r="C93" s="141" t="n"/>
      <c r="D93" s="142" t="n"/>
      <c r="E93" s="11" t="n"/>
      <c r="F93" s="29" t="n"/>
      <c r="G93" s="36" t="n"/>
      <c r="H93" s="10" t="n"/>
    </row>
    <row r="94" ht="27.9" customHeight="1">
      <c r="B94" s="151" t="n"/>
      <c r="C94" s="152" t="n"/>
      <c r="D94" s="153" t="n"/>
      <c r="E94" s="12" t="n"/>
      <c r="F94" s="30" t="n"/>
      <c r="G94" s="35" t="n"/>
      <c r="H94" s="8" t="n"/>
    </row>
    <row r="95" ht="27.9" customHeight="1">
      <c r="B95" s="81">
        <f>B92+1</f>
        <v/>
      </c>
      <c r="C95" s="27" t="inlineStr">
        <is>
          <t>YANGIN SÖNDÜRÜCÜ (ABC TOZLU)
25.732.1106</t>
        </is>
      </c>
      <c r="D95" s="139" t="n"/>
      <c r="E95" s="12" t="n"/>
      <c r="F95" s="27" t="inlineStr">
        <is>
          <t>TSE ve CE</t>
        </is>
      </c>
      <c r="G95" s="31" t="n"/>
      <c r="H95" s="6" t="n"/>
    </row>
    <row r="96" ht="27.9" customHeight="1">
      <c r="B96" s="140" t="n"/>
      <c r="C96" s="141" t="n"/>
      <c r="D96" s="142" t="n"/>
      <c r="E96" s="11" t="n"/>
      <c r="F96" s="29" t="n"/>
      <c r="G96" s="36" t="n"/>
      <c r="H96" s="10" t="n"/>
    </row>
    <row r="97" ht="27.9" customHeight="1">
      <c r="B97" s="151" t="n"/>
      <c r="C97" s="152" t="n"/>
      <c r="D97" s="153" t="n"/>
      <c r="E97" s="12" t="n"/>
      <c r="F97" s="29" t="n"/>
      <c r="G97" s="35" t="n"/>
      <c r="H97" s="8" t="n"/>
    </row>
    <row r="98" ht="27.9" customHeight="1">
      <c r="B98" s="81">
        <f>B95+1</f>
        <v/>
      </c>
      <c r="C98" s="27" t="inlineStr">
        <is>
          <t>İTFAİYE BAĞLANTI AĞZI
25.712.1000 / 25.712.1101</t>
        </is>
      </c>
      <c r="D98" s="139" t="n"/>
      <c r="E98" s="5" t="n"/>
      <c r="F98" s="27" t="inlineStr">
        <is>
          <t>TSE ve CE</t>
        </is>
      </c>
      <c r="G98" s="31" t="n"/>
      <c r="H98" s="6" t="n"/>
    </row>
    <row r="99" ht="27.9" customHeight="1">
      <c r="B99" s="140" t="n"/>
      <c r="C99" s="141" t="n"/>
      <c r="D99" s="142" t="n"/>
      <c r="E99" s="20" t="n"/>
      <c r="F99" s="23" t="n"/>
      <c r="G99" s="38" t="n"/>
      <c r="H99" s="39" t="n"/>
    </row>
    <row r="100" ht="27.9" customHeight="1">
      <c r="B100" s="151" t="n"/>
      <c r="C100" s="152" t="n"/>
      <c r="D100" s="153" t="n"/>
      <c r="E100" s="12" t="n"/>
      <c r="F100" s="30" t="n"/>
      <c r="G100" s="35" t="n"/>
      <c r="H100" s="8" t="n"/>
    </row>
    <row r="101" ht="27.9" customHeight="1">
      <c r="B101" s="81">
        <f>B98+1</f>
        <v/>
      </c>
      <c r="C101" s="27" t="inlineStr">
        <is>
          <t>YANGIN HİDROFORU / HİDROFOR
25.160.1200 / 25.720.1000</t>
        </is>
      </c>
      <c r="D101" s="139" t="n"/>
      <c r="E101" s="5" t="n"/>
      <c r="F101" s="27" t="inlineStr">
        <is>
          <t>TSE ve CE</t>
        </is>
      </c>
      <c r="G101" s="31" t="n"/>
      <c r="H101" s="6" t="n"/>
    </row>
    <row r="102" ht="27.9" customHeight="1">
      <c r="B102" s="140" t="n"/>
      <c r="C102" s="141" t="n"/>
      <c r="D102" s="142" t="n"/>
      <c r="E102" s="20" t="n"/>
      <c r="F102" s="23" t="n"/>
      <c r="G102" s="38" t="n"/>
      <c r="H102" s="39" t="n"/>
    </row>
    <row r="103" ht="27.9" customHeight="1">
      <c r="B103" s="151" t="n"/>
      <c r="C103" s="152" t="n"/>
      <c r="D103" s="153" t="n"/>
      <c r="E103" s="12" t="n"/>
      <c r="F103" s="30" t="n"/>
      <c r="G103" s="35" t="n"/>
      <c r="H103" s="8" t="n"/>
    </row>
    <row r="104" ht="27.9" customHeight="1">
      <c r="B104" s="81">
        <f>B101+1</f>
        <v/>
      </c>
      <c r="C104" s="27" t="inlineStr">
        <is>
          <t>KAUÇUK TİTREŞİM YUTUCU (KOMPANSATÖR)
25.332.1300</t>
        </is>
      </c>
      <c r="D104" s="139" t="n"/>
      <c r="E104" s="5" t="n"/>
      <c r="F104" s="27" t="inlineStr">
        <is>
          <t>TSE ve CE</t>
        </is>
      </c>
      <c r="G104" s="31" t="n"/>
      <c r="H104" s="6" t="n"/>
    </row>
    <row r="105" ht="27.9" customHeight="1">
      <c r="B105" s="140" t="n"/>
      <c r="C105" s="141" t="n"/>
      <c r="D105" s="142" t="n"/>
      <c r="E105" s="11" t="n"/>
      <c r="F105" s="29" t="n"/>
      <c r="G105" s="36" t="n"/>
      <c r="H105" s="10" t="n"/>
    </row>
    <row r="106" ht="27.9" customHeight="1">
      <c r="B106" s="151" t="n"/>
      <c r="C106" s="152" t="n"/>
      <c r="D106" s="153" t="n"/>
      <c r="E106" s="12" t="n"/>
      <c r="F106" s="30" t="n"/>
      <c r="G106" s="35" t="n"/>
      <c r="H106" s="8" t="n"/>
    </row>
    <row r="107" ht="24.9" customFormat="1" customHeight="1" s="13">
      <c r="B107" s="120" t="n"/>
      <c r="C107" s="134" t="n"/>
      <c r="D107" s="134" t="n"/>
      <c r="E107" s="134" t="n"/>
      <c r="F107" s="134" t="n"/>
      <c r="G107" s="134" t="n"/>
      <c r="H107" s="132" t="n"/>
    </row>
    <row r="108" ht="24.9" customFormat="1" customHeight="1" s="13">
      <c r="B108" s="2" t="inlineStr">
        <is>
          <t>ÖNEREN YÜKLENİCİ FİRMA</t>
        </is>
      </c>
      <c r="C108" s="134" t="n"/>
      <c r="D108" s="132" t="n"/>
      <c r="E108" s="145" t="inlineStr">
        <is>
          <t>DEĞERLENDİREN MÜŞAVİR FİRMA</t>
        </is>
      </c>
      <c r="F108" s="134" t="n"/>
      <c r="G108" s="134" t="n"/>
      <c r="H108" s="135" t="n"/>
      <c r="I108" s="13" t="n"/>
      <c r="J108" s="13" t="n"/>
      <c r="K108" s="13" t="n"/>
      <c r="L108" s="13" t="n"/>
    </row>
    <row r="109" ht="150" customFormat="1" customHeight="1" s="13">
      <c r="B109" s="146" t="inlineStr">
        <is>
          <t>......./......../........</t>
        </is>
      </c>
      <c r="C109" s="134" t="n"/>
      <c r="D109" s="132" t="n"/>
      <c r="E109" s="147">
        <f>$B$33</f>
        <v/>
      </c>
      <c r="F109" s="134" t="n"/>
      <c r="G109" s="134" t="n"/>
      <c r="H109" s="135" t="n"/>
      <c r="I109" s="13" t="n"/>
      <c r="J109" s="13" t="n"/>
      <c r="K109" s="13" t="n"/>
      <c r="L109" s="13" t="n"/>
    </row>
    <row r="110" ht="24.9" customHeight="1">
      <c r="B110" s="148" t="inlineStr">
        <is>
          <t>MÜŞAVİR NOTU:</t>
        </is>
      </c>
      <c r="C110" s="134" t="n"/>
      <c r="D110" s="134" t="n"/>
      <c r="E110" s="132" t="n"/>
      <c r="F110" s="56" t="inlineStr">
        <is>
          <t xml:space="preserve">İDARE NOTU: </t>
        </is>
      </c>
      <c r="G110" s="134" t="n"/>
      <c r="H110" s="132" t="n"/>
    </row>
    <row r="111" ht="150" customHeight="1">
      <c r="B111" s="58" t="n"/>
      <c r="C111" s="134" t="n"/>
      <c r="D111" s="134" t="n"/>
      <c r="E111" s="134" t="n"/>
      <c r="F111" s="56" t="n"/>
      <c r="G111" s="134" t="n"/>
      <c r="H111" s="132" t="n"/>
    </row>
    <row r="112" ht="27.75" customFormat="1" customHeight="1" s="13">
      <c r="B112" s="60" t="inlineStr">
        <is>
          <t>Not: Seçilen malzemeler; TSE, CE ve yürürlükte bulunan yönetmelikler ile Sözleşme, Şartname, Projeler ve Mahal Listelerine uygun olması kaydıyla onaylanmıştır.</t>
        </is>
      </c>
      <c r="C112" s="134" t="n"/>
      <c r="D112" s="134" t="n"/>
      <c r="E112" s="134" t="n"/>
      <c r="F112" s="134" t="n"/>
      <c r="G112" s="134" t="n"/>
      <c r="H112" s="132" t="n"/>
    </row>
    <row r="113" ht="24.9" customFormat="1" customHeight="1" s="13">
      <c r="B113" s="64" t="inlineStr">
        <is>
          <t>Kontrol</t>
        </is>
      </c>
      <c r="C113" s="134" t="n"/>
      <c r="D113" s="132" t="n"/>
      <c r="E113" s="66" t="inlineStr">
        <is>
          <t>Şube Müdürü</t>
        </is>
      </c>
      <c r="F113" s="66" t="inlineStr">
        <is>
          <t>ONAY (İDARE)</t>
        </is>
      </c>
      <c r="G113" s="134" t="n"/>
      <c r="H113" s="132" t="n"/>
    </row>
    <row r="114" ht="150" customFormat="1" customHeight="1" s="13" thickBot="1">
      <c r="B114" s="68">
        <f>$B$33</f>
        <v/>
      </c>
      <c r="C114" s="149" t="n"/>
      <c r="D114" s="150" t="n"/>
      <c r="E114" s="14">
        <f>$B$33</f>
        <v/>
      </c>
      <c r="F114" s="70">
        <f>$B$33</f>
        <v/>
      </c>
      <c r="G114" s="149" t="n"/>
      <c r="H114" s="150" t="n"/>
    </row>
    <row r="115" ht="32.25" customHeight="1">
      <c r="B115" s="90" t="inlineStr">
        <is>
          <t xml:space="preserve">T.C. ÇEVRE, ŞEHİRCİLİK VE İKLİM DEĞİŞİKLİĞİ BAKANLIĞI                   
TOPLU KONUT İDARESİ BAŞKANLIĞI </t>
        </is>
      </c>
      <c r="C115" s="127" t="n"/>
      <c r="D115" s="127" t="n"/>
      <c r="E115" s="127" t="n"/>
      <c r="F115" s="127" t="n"/>
      <c r="G115" s="127" t="n"/>
      <c r="H115" s="128" t="n"/>
    </row>
    <row r="116" ht="20.15" customHeight="1">
      <c r="B116" s="94" t="inlineStr">
        <is>
          <t>MALZEME ÖNERİ VE ONAY FORMU</t>
        </is>
      </c>
      <c r="C116" s="129" t="n"/>
      <c r="D116" s="129" t="n"/>
      <c r="E116" s="129" t="n"/>
      <c r="F116" s="129" t="n"/>
      <c r="G116" s="129" t="n"/>
      <c r="H116" s="130" t="n"/>
    </row>
    <row r="117" ht="24.9" customFormat="1" customHeight="1" s="13">
      <c r="B117" s="131" t="inlineStr">
        <is>
          <t>İŞİN ADI</t>
        </is>
      </c>
      <c r="C117" s="132" t="n"/>
      <c r="D117" s="133">
        <f>$D$4</f>
        <v/>
      </c>
      <c r="E117" s="134" t="n"/>
      <c r="F117" s="134" t="n"/>
      <c r="G117" s="134" t="n"/>
      <c r="H117" s="135" t="n"/>
    </row>
    <row r="118" ht="24.9" customFormat="1" customHeight="1" s="13">
      <c r="B118" s="98" t="inlineStr">
        <is>
          <t>YÜKLENİCİ FİRMA</t>
        </is>
      </c>
      <c r="C118" s="134" t="n"/>
      <c r="D118" s="133">
        <f>D42</f>
        <v/>
      </c>
      <c r="E118" s="134" t="n"/>
      <c r="F118" s="134" t="n"/>
      <c r="G118" s="134" t="n"/>
      <c r="H118" s="135" t="n"/>
    </row>
    <row r="119" ht="24.9" customFormat="1" customHeight="1" s="13">
      <c r="B119" s="131" t="inlineStr">
        <is>
          <t>BİNA TİPİ / ADI</t>
        </is>
      </c>
      <c r="C119" s="132" t="n"/>
      <c r="D119" s="136">
        <f>$D$6</f>
        <v/>
      </c>
      <c r="E119" s="134" t="n"/>
      <c r="F119" s="134" t="n"/>
      <c r="G119" s="134" t="n"/>
      <c r="H119" s="135" t="n"/>
    </row>
    <row r="120" ht="24.9" customFormat="1" customHeight="1" s="13">
      <c r="B120" s="131" t="inlineStr">
        <is>
          <t>MÜŞAVİR FİRMA</t>
        </is>
      </c>
      <c r="C120" s="132" t="n"/>
      <c r="D120" s="136">
        <f>$D$7</f>
        <v/>
      </c>
      <c r="E120" s="134" t="n"/>
      <c r="F120" s="134" t="n"/>
      <c r="G120" s="134" t="n"/>
      <c r="H120" s="135" t="n"/>
    </row>
    <row r="121" ht="20.15" customFormat="1" customHeight="1" s="13">
      <c r="B121" s="101" t="inlineStr">
        <is>
          <t>ÖNERİLEN MALZEME SEÇENEKLERİ</t>
        </is>
      </c>
      <c r="C121" s="134" t="n"/>
      <c r="D121" s="134" t="n"/>
      <c r="E121" s="134" t="n"/>
      <c r="F121" s="134" t="n"/>
      <c r="G121" s="134" t="n"/>
      <c r="H121" s="132" t="n"/>
    </row>
    <row r="122" ht="35.15" customFormat="1" customHeight="1" s="13">
      <c r="B122" s="2" t="inlineStr">
        <is>
          <t>SIRA NO</t>
        </is>
      </c>
      <c r="C122" s="66" t="inlineStr">
        <is>
          <t>CİNSİ</t>
        </is>
      </c>
      <c r="D122" s="132" t="n"/>
      <c r="E122" s="3" t="inlineStr">
        <is>
          <t xml:space="preserve">BELGE SAHİBİ KURULUŞUN ADI VE TESCİLLİ TİCARİ MARKASI </t>
        </is>
      </c>
      <c r="F122" s="3" t="inlineStr">
        <is>
          <t>İLGİLİ TÜRK STANDARDI</t>
        </is>
      </c>
      <c r="G122" s="3" t="inlineStr">
        <is>
          <t>BELGE NO</t>
        </is>
      </c>
      <c r="H122" s="15" t="inlineStr">
        <is>
          <t>BELGENİN SON 
GEÇERLİLİK TARİHİ</t>
        </is>
      </c>
    </row>
    <row r="123" ht="27.9" customHeight="1">
      <c r="B123" s="81">
        <f>B104+1</f>
        <v/>
      </c>
      <c r="C123" s="27" t="inlineStr">
        <is>
          <t>KÜRESEL VANA
25.320.2100 / 25.320.2300</t>
        </is>
      </c>
      <c r="D123" s="139" t="n"/>
      <c r="E123" s="5" t="n"/>
      <c r="F123" s="27" t="inlineStr">
        <is>
          <t>TSE ve CE</t>
        </is>
      </c>
      <c r="G123" s="31" t="n"/>
      <c r="H123" s="6" t="n"/>
    </row>
    <row r="124" ht="27.9" customHeight="1">
      <c r="B124" s="140" t="n"/>
      <c r="C124" s="141" t="n"/>
      <c r="D124" s="142" t="n"/>
      <c r="E124" s="11" t="n"/>
      <c r="F124" s="29" t="n"/>
      <c r="G124" s="36" t="n"/>
      <c r="H124" s="10" t="n"/>
    </row>
    <row r="125" ht="27.9" customHeight="1">
      <c r="B125" s="151" t="n"/>
      <c r="C125" s="152" t="n"/>
      <c r="D125" s="153" t="n"/>
      <c r="E125" s="11" t="n"/>
      <c r="F125" s="29" t="n"/>
      <c r="G125" s="36" t="n"/>
      <c r="H125" s="10" t="n"/>
    </row>
    <row r="126" ht="27.9" customHeight="1">
      <c r="B126" s="81">
        <f>B123+1</f>
        <v/>
      </c>
      <c r="C126" s="27" t="inlineStr">
        <is>
          <t>PİSLİK TUTUCU
25.325.1000 / 25.325.1200</t>
        </is>
      </c>
      <c r="D126" s="139" t="n"/>
      <c r="E126" s="5" t="n"/>
      <c r="F126" s="27" t="inlineStr">
        <is>
          <t>TSE ve CE</t>
        </is>
      </c>
      <c r="G126" s="31" t="n"/>
      <c r="H126" s="6" t="n"/>
    </row>
    <row r="127" ht="27.9" customHeight="1">
      <c r="B127" s="140" t="n"/>
      <c r="C127" s="141" t="n"/>
      <c r="D127" s="142" t="n"/>
      <c r="E127" s="11" t="n"/>
      <c r="F127" s="29" t="n"/>
      <c r="G127" s="36" t="n"/>
      <c r="H127" s="10" t="n"/>
    </row>
    <row r="128" ht="27.9" customHeight="1">
      <c r="B128" s="151" t="n"/>
      <c r="C128" s="152" t="n"/>
      <c r="D128" s="153" t="n"/>
      <c r="E128" s="12" t="n"/>
      <c r="F128" s="30" t="n"/>
      <c r="G128" s="35" t="n"/>
      <c r="H128" s="8" t="n"/>
    </row>
    <row r="129" ht="27.9" customHeight="1">
      <c r="B129" s="81">
        <f>B126+1</f>
        <v/>
      </c>
      <c r="C129" s="27" t="inlineStr">
        <is>
          <t>GERİ TEPME VENTİLİ / ÇEKVALF
25.325.2000 / 25.325.3200 / 25.312.1200</t>
        </is>
      </c>
      <c r="D129" s="139" t="n"/>
      <c r="E129" s="5" t="n"/>
      <c r="F129" s="27" t="inlineStr">
        <is>
          <t>TSE ve CE</t>
        </is>
      </c>
      <c r="G129" s="31" t="n"/>
      <c r="H129" s="6" t="n"/>
    </row>
    <row r="130" ht="27.9" customHeight="1">
      <c r="B130" s="140" t="n"/>
      <c r="C130" s="141" t="n"/>
      <c r="D130" s="142" t="n"/>
      <c r="E130" s="11" t="n"/>
      <c r="F130" s="29" t="n"/>
      <c r="G130" s="36" t="n"/>
      <c r="H130" s="10" t="n"/>
    </row>
    <row r="131" ht="27.9" customHeight="1">
      <c r="B131" s="151" t="n"/>
      <c r="C131" s="152" t="n"/>
      <c r="D131" s="153" t="n"/>
      <c r="E131" s="12" t="n"/>
      <c r="F131" s="30" t="n"/>
      <c r="G131" s="35" t="n"/>
      <c r="H131" s="8" t="n"/>
    </row>
    <row r="132" ht="27.9" customHeight="1">
      <c r="B132" s="81">
        <f>B129+1</f>
        <v/>
      </c>
      <c r="C132" s="27" t="inlineStr">
        <is>
          <t>PP-RC / CAM ELYAF TAKVİYELİ KOMPOZİT BORU (KOLON)
25.305.4100</t>
        </is>
      </c>
      <c r="D132" s="139" t="n"/>
      <c r="E132" s="12" t="n"/>
      <c r="F132" s="27" t="inlineStr">
        <is>
          <t>TSE ve CE</t>
        </is>
      </c>
      <c r="G132" s="31" t="n"/>
      <c r="H132" s="6" t="n"/>
    </row>
    <row r="133" ht="27.9" customHeight="1">
      <c r="B133" s="140" t="n"/>
      <c r="C133" s="141" t="n"/>
      <c r="D133" s="142" t="n"/>
      <c r="E133" s="11" t="n"/>
      <c r="F133" s="29" t="n"/>
      <c r="G133" s="36" t="n"/>
      <c r="H133" s="10" t="n"/>
    </row>
    <row r="134" ht="27.9" customHeight="1">
      <c r="B134" s="151" t="n"/>
      <c r="C134" s="152" t="n"/>
      <c r="D134" s="153" t="n"/>
      <c r="E134" s="12" t="n"/>
      <c r="F134" s="29" t="n"/>
      <c r="G134" s="35" t="n"/>
      <c r="H134" s="8" t="n"/>
    </row>
    <row r="135" ht="27.9" customHeight="1">
      <c r="B135" s="81">
        <f>B132+1</f>
        <v/>
      </c>
      <c r="C135" s="27" t="inlineStr">
        <is>
          <t>PPR-C BORU (DAİRE İÇİ)
25.305.2100</t>
        </is>
      </c>
      <c r="D135" s="139" t="n"/>
      <c r="E135" s="5" t="n"/>
      <c r="F135" s="27" t="inlineStr">
        <is>
          <t>TS 11451</t>
        </is>
      </c>
      <c r="G135" s="31" t="n"/>
      <c r="H135" s="6" t="n"/>
    </row>
    <row r="136" ht="27.9" customHeight="1">
      <c r="B136" s="140" t="n"/>
      <c r="C136" s="141" t="n"/>
      <c r="D136" s="142" t="n"/>
      <c r="E136" s="20" t="n"/>
      <c r="F136" s="23" t="n"/>
      <c r="G136" s="38" t="n"/>
      <c r="H136" s="39" t="n"/>
    </row>
    <row r="137" ht="27.9" customHeight="1">
      <c r="B137" s="151" t="n"/>
      <c r="C137" s="152" t="n"/>
      <c r="D137" s="153" t="n"/>
      <c r="E137" s="12" t="n"/>
      <c r="F137" s="30" t="n"/>
      <c r="G137" s="35" t="n"/>
      <c r="H137" s="8" t="n"/>
    </row>
    <row r="138" ht="27.9" customHeight="1">
      <c r="B138" s="81">
        <f>B135+1</f>
        <v/>
      </c>
      <c r="C138" s="27" t="inlineStr">
        <is>
          <t>PİS SU BORU VE FİTTİNGLERİ (PVC)
25.305.6100 / 25.305.1200</t>
        </is>
      </c>
      <c r="D138" s="139" t="n"/>
      <c r="E138" s="5" t="n"/>
      <c r="F138" s="27" t="inlineStr">
        <is>
          <t>TS 275-1 EN 1329-1</t>
        </is>
      </c>
      <c r="G138" s="31" t="n"/>
      <c r="H138" s="6" t="n"/>
    </row>
    <row r="139" ht="27.9" customHeight="1">
      <c r="B139" s="140" t="n"/>
      <c r="C139" s="141" t="n"/>
      <c r="D139" s="142" t="n"/>
      <c r="E139" s="20" t="n"/>
      <c r="F139" s="23" t="n"/>
      <c r="G139" s="38" t="n"/>
      <c r="H139" s="39" t="n"/>
    </row>
    <row r="140" ht="27.9" customHeight="1">
      <c r="B140" s="151" t="n"/>
      <c r="C140" s="152" t="n"/>
      <c r="D140" s="153" t="n"/>
      <c r="E140" s="12" t="n"/>
      <c r="F140" s="30" t="n"/>
      <c r="G140" s="35" t="n"/>
      <c r="H140" s="8" t="n"/>
    </row>
    <row r="141" ht="27.9" customHeight="1">
      <c r="B141" s="81">
        <f>B138+1</f>
        <v/>
      </c>
      <c r="C141" s="27" t="inlineStr">
        <is>
          <t>GALVANİZLİ BORU (YANGIN KOLONU)
25.300.1000</t>
        </is>
      </c>
      <c r="D141" s="139" t="n"/>
      <c r="E141" s="5" t="n"/>
      <c r="F141" s="27" t="inlineStr">
        <is>
          <t>TSE ve CE</t>
        </is>
      </c>
      <c r="G141" s="31" t="n"/>
      <c r="H141" s="6" t="n"/>
    </row>
    <row r="142" ht="27.9" customHeight="1">
      <c r="B142" s="140" t="n"/>
      <c r="C142" s="141" t="n"/>
      <c r="D142" s="142" t="n"/>
      <c r="E142" s="11" t="n"/>
      <c r="F142" s="29" t="n"/>
      <c r="G142" s="36" t="n"/>
      <c r="H142" s="10" t="n"/>
    </row>
    <row r="143" ht="27.9" customHeight="1">
      <c r="B143" s="151" t="n"/>
      <c r="C143" s="152" t="n"/>
      <c r="D143" s="153" t="n"/>
      <c r="E143" s="12" t="n"/>
      <c r="F143" s="30" t="n"/>
      <c r="G143" s="35" t="n"/>
      <c r="H143" s="8" t="n"/>
    </row>
    <row r="144" ht="24.9" customFormat="1" customHeight="1" s="13">
      <c r="B144" s="120" t="n"/>
      <c r="C144" s="134" t="n"/>
      <c r="D144" s="134" t="n"/>
      <c r="E144" s="134" t="n"/>
      <c r="F144" s="134" t="n"/>
      <c r="G144" s="134" t="n"/>
      <c r="H144" s="132" t="n"/>
    </row>
    <row r="145" ht="24.9" customFormat="1" customHeight="1" s="13">
      <c r="B145" s="2" t="inlineStr">
        <is>
          <t>ÖNEREN YÜKLENİCİ FİRMA</t>
        </is>
      </c>
      <c r="C145" s="134" t="n"/>
      <c r="D145" s="132" t="n"/>
      <c r="E145" s="145" t="inlineStr">
        <is>
          <t>DEĞERLENDİREN MÜŞAVİR FİRMA</t>
        </is>
      </c>
      <c r="F145" s="134" t="n"/>
      <c r="G145" s="134" t="n"/>
      <c r="H145" s="135" t="n"/>
      <c r="I145" s="13" t="n"/>
      <c r="J145" s="13" t="n"/>
      <c r="K145" s="13" t="n"/>
      <c r="L145" s="13" t="n"/>
    </row>
    <row r="146" ht="150" customFormat="1" customHeight="1" s="13">
      <c r="B146" s="146" t="inlineStr">
        <is>
          <t>......./......../........</t>
        </is>
      </c>
      <c r="C146" s="134" t="n"/>
      <c r="D146" s="132" t="n"/>
      <c r="E146" s="147">
        <f>$B$33</f>
        <v/>
      </c>
      <c r="F146" s="134" t="n"/>
      <c r="G146" s="134" t="n"/>
      <c r="H146" s="135" t="n"/>
      <c r="I146" s="13" t="n"/>
      <c r="J146" s="13" t="n"/>
      <c r="K146" s="13" t="n"/>
      <c r="L146" s="13" t="n"/>
    </row>
    <row r="147" ht="24.9" customHeight="1">
      <c r="B147" s="148" t="inlineStr">
        <is>
          <t>MÜŞAVİR NOTU:</t>
        </is>
      </c>
      <c r="C147" s="134" t="n"/>
      <c r="D147" s="134" t="n"/>
      <c r="E147" s="132" t="n"/>
      <c r="F147" s="56" t="inlineStr">
        <is>
          <t xml:space="preserve">İDARE NOTU: </t>
        </is>
      </c>
      <c r="G147" s="134" t="n"/>
      <c r="H147" s="132" t="n"/>
    </row>
    <row r="148" ht="150" customHeight="1">
      <c r="B148" s="58" t="n"/>
      <c r="C148" s="134" t="n"/>
      <c r="D148" s="134" t="n"/>
      <c r="E148" s="134" t="n"/>
      <c r="F148" s="56" t="n"/>
      <c r="G148" s="134" t="n"/>
      <c r="H148" s="132" t="n"/>
    </row>
    <row r="149" ht="27.75" customFormat="1" customHeight="1" s="13">
      <c r="B149" s="60" t="inlineStr">
        <is>
          <t>Not: Seçilen malzemeler; TSE, CE ve yürürlükte bulunan yönetmelikler ile Sözleşme, Şartname, Projeler ve Mahal Listelerine uygun olması kaydıyla onaylanmıştır.</t>
        </is>
      </c>
      <c r="C149" s="134" t="n"/>
      <c r="D149" s="134" t="n"/>
      <c r="E149" s="134" t="n"/>
      <c r="F149" s="134" t="n"/>
      <c r="G149" s="134" t="n"/>
      <c r="H149" s="132" t="n"/>
    </row>
    <row r="150" ht="24.9" customFormat="1" customHeight="1" s="13">
      <c r="B150" s="64" t="inlineStr">
        <is>
          <t>Kontrol</t>
        </is>
      </c>
      <c r="C150" s="134" t="n"/>
      <c r="D150" s="132" t="n"/>
      <c r="E150" s="66" t="inlineStr">
        <is>
          <t>Şube Müdürü</t>
        </is>
      </c>
      <c r="F150" s="66" t="inlineStr">
        <is>
          <t>ONAY (İDARE)</t>
        </is>
      </c>
      <c r="G150" s="134" t="n"/>
      <c r="H150" s="132" t="n"/>
    </row>
    <row r="151" ht="150" customFormat="1" customHeight="1" s="13" thickBot="1">
      <c r="B151" s="68">
        <f>$B$33</f>
        <v/>
      </c>
      <c r="C151" s="149" t="n"/>
      <c r="D151" s="150" t="n"/>
      <c r="E151" s="14">
        <f>$B$33</f>
        <v/>
      </c>
      <c r="F151" s="70">
        <f>$B$33</f>
        <v/>
      </c>
      <c r="G151" s="149" t="n"/>
      <c r="H151" s="150" t="n"/>
    </row>
    <row r="152" ht="32.25" customHeight="1">
      <c r="B152" s="90" t="inlineStr">
        <is>
          <t xml:space="preserve">T.C. ÇEVRE, ŞEHİRCİLİK VE İKLİM DEĞİŞİKLİĞİ BAKANLIĞI                   
TOPLU KONUT İDARESİ BAŞKANLIĞI </t>
        </is>
      </c>
      <c r="C152" s="127" t="n"/>
      <c r="D152" s="127" t="n"/>
      <c r="E152" s="127" t="n"/>
      <c r="F152" s="127" t="n"/>
      <c r="G152" s="127" t="n"/>
      <c r="H152" s="128" t="n"/>
    </row>
    <row r="153" ht="20.15" customHeight="1">
      <c r="B153" s="94" t="inlineStr">
        <is>
          <t>MALZEME ÖNERİ VE ONAY FORMU</t>
        </is>
      </c>
      <c r="C153" s="129" t="n"/>
      <c r="D153" s="129" t="n"/>
      <c r="E153" s="129" t="n"/>
      <c r="F153" s="129" t="n"/>
      <c r="G153" s="129" t="n"/>
      <c r="H153" s="130" t="n"/>
    </row>
    <row r="154" ht="24.9" customFormat="1" customHeight="1" s="13">
      <c r="B154" s="131" t="inlineStr">
        <is>
          <t>İŞİN ADI</t>
        </is>
      </c>
      <c r="C154" s="132" t="n"/>
      <c r="D154" s="133">
        <f>$D$4</f>
        <v/>
      </c>
      <c r="E154" s="134" t="n"/>
      <c r="F154" s="134" t="n"/>
      <c r="G154" s="134" t="n"/>
      <c r="H154" s="135" t="n"/>
    </row>
    <row r="155" ht="24.9" customFormat="1" customHeight="1" s="13">
      <c r="B155" s="98" t="inlineStr">
        <is>
          <t>YÜKLENİCİ FİRMA</t>
        </is>
      </c>
      <c r="C155" s="134" t="n"/>
      <c r="D155" s="133">
        <f>D79</f>
        <v/>
      </c>
      <c r="E155" s="134" t="n"/>
      <c r="F155" s="134" t="n"/>
      <c r="G155" s="134" t="n"/>
      <c r="H155" s="135" t="n"/>
    </row>
    <row r="156" ht="24.9" customFormat="1" customHeight="1" s="13">
      <c r="B156" s="131" t="inlineStr">
        <is>
          <t>BİNA TİPİ / ADI</t>
        </is>
      </c>
      <c r="C156" s="132" t="n"/>
      <c r="D156" s="136">
        <f>$D$6</f>
        <v/>
      </c>
      <c r="E156" s="134" t="n"/>
      <c r="F156" s="134" t="n"/>
      <c r="G156" s="134" t="n"/>
      <c r="H156" s="135" t="n"/>
    </row>
    <row r="157" ht="24.9" customFormat="1" customHeight="1" s="13">
      <c r="B157" s="131" t="inlineStr">
        <is>
          <t>MÜŞAVİR FİRMA</t>
        </is>
      </c>
      <c r="C157" s="132" t="n"/>
      <c r="D157" s="136">
        <f>$D$7</f>
        <v/>
      </c>
      <c r="E157" s="134" t="n"/>
      <c r="F157" s="134" t="n"/>
      <c r="G157" s="134" t="n"/>
      <c r="H157" s="135" t="n"/>
    </row>
    <row r="158" ht="20.15" customFormat="1" customHeight="1" s="13">
      <c r="B158" s="101" t="inlineStr">
        <is>
          <t>ÖNERİLEN MALZEME SEÇENEKLERİ</t>
        </is>
      </c>
      <c r="C158" s="134" t="n"/>
      <c r="D158" s="134" t="n"/>
      <c r="E158" s="134" t="n"/>
      <c r="F158" s="134" t="n"/>
      <c r="G158" s="134" t="n"/>
      <c r="H158" s="132" t="n"/>
    </row>
    <row r="159" ht="35.15" customFormat="1" customHeight="1" s="13">
      <c r="B159" s="2" t="inlineStr">
        <is>
          <t>SIRA NO</t>
        </is>
      </c>
      <c r="C159" s="66" t="inlineStr">
        <is>
          <t>CİNSİ</t>
        </is>
      </c>
      <c r="D159" s="132" t="n"/>
      <c r="E159" s="3" t="inlineStr">
        <is>
          <t xml:space="preserve">BELGE SAHİBİ KURULUŞUN ADI VE TESCİLLİ TİCARİ MARKASI </t>
        </is>
      </c>
      <c r="F159" s="3" t="inlineStr">
        <is>
          <t>İLGİLİ TÜRK STANDARDI</t>
        </is>
      </c>
      <c r="G159" s="3" t="inlineStr">
        <is>
          <t>BELGE NO</t>
        </is>
      </c>
      <c r="H159" s="15" t="inlineStr">
        <is>
          <t>BELGENİN SON 
GEÇERLİLİK TARİHİ</t>
        </is>
      </c>
    </row>
    <row r="160" ht="27.9" customHeight="1">
      <c r="B160" s="81">
        <f>B141+1</f>
        <v/>
      </c>
      <c r="C160" s="27" t="inlineStr">
        <is>
          <t>DİKİŞLİ SİYAH BORU
25.300.1100</t>
        </is>
      </c>
      <c r="D160" s="139" t="n"/>
      <c r="E160" s="5" t="n"/>
      <c r="F160" s="27" t="inlineStr">
        <is>
          <t>TSE ve CE</t>
        </is>
      </c>
      <c r="G160" s="31" t="n"/>
      <c r="H160" s="6" t="n"/>
    </row>
    <row r="161" ht="27.9" customHeight="1">
      <c r="B161" s="140" t="n"/>
      <c r="C161" s="141" t="n"/>
      <c r="D161" s="142" t="n"/>
      <c r="E161" s="11" t="n"/>
      <c r="F161" s="29" t="n"/>
      <c r="G161" s="36" t="n"/>
      <c r="H161" s="10" t="n"/>
    </row>
    <row r="162" ht="27.9" customHeight="1">
      <c r="B162" s="151" t="n"/>
      <c r="C162" s="152" t="n"/>
      <c r="D162" s="153" t="n"/>
      <c r="E162" s="11" t="n"/>
      <c r="F162" s="29" t="n"/>
      <c r="G162" s="36" t="n"/>
      <c r="H162" s="10" t="n"/>
    </row>
    <row r="163" ht="27.9" customHeight="1">
      <c r="B163" s="81">
        <f>B160+1</f>
        <v/>
      </c>
      <c r="C163" s="27" t="inlineStr">
        <is>
          <t>KOLEKTÖR BORUSU / AĞZI (GALVANİZLİ)
25.170.1100 / 25.170.1200</t>
        </is>
      </c>
      <c r="D163" s="139" t="n"/>
      <c r="E163" s="5" t="n"/>
      <c r="F163" s="27" t="inlineStr">
        <is>
          <t>TSE ve CE</t>
        </is>
      </c>
      <c r="G163" s="31" t="n"/>
      <c r="H163" s="6" t="n"/>
    </row>
    <row r="164" ht="27.9" customHeight="1">
      <c r="B164" s="140" t="n"/>
      <c r="C164" s="141" t="n"/>
      <c r="D164" s="142" t="n"/>
      <c r="E164" s="11" t="n"/>
      <c r="F164" s="29" t="n"/>
      <c r="G164" s="36" t="n"/>
      <c r="H164" s="10" t="n"/>
    </row>
    <row r="165" ht="27.9" customHeight="1">
      <c r="B165" s="151" t="n"/>
      <c r="C165" s="152" t="n"/>
      <c r="D165" s="153" t="n"/>
      <c r="E165" s="12" t="n"/>
      <c r="F165" s="30" t="n"/>
      <c r="G165" s="35" t="n"/>
      <c r="H165" s="8" t="n"/>
    </row>
    <row r="166" ht="27.9" customHeight="1">
      <c r="B166" s="81">
        <f>B163+1</f>
        <v/>
      </c>
      <c r="C166" s="27" t="inlineStr">
        <is>
          <t>BASINÇ DÜŞÜRÜCÜ
25.320.8100</t>
        </is>
      </c>
      <c r="D166" s="139" t="n"/>
      <c r="E166" s="5" t="n"/>
      <c r="F166" s="27" t="inlineStr">
        <is>
          <t>TSE ve CE</t>
        </is>
      </c>
      <c r="G166" s="31" t="n"/>
      <c r="H166" s="6" t="n"/>
    </row>
    <row r="167" ht="27.9" customHeight="1">
      <c r="B167" s="140" t="n"/>
      <c r="C167" s="141" t="n"/>
      <c r="D167" s="142" t="n"/>
      <c r="E167" s="11" t="n"/>
      <c r="F167" s="29" t="n"/>
      <c r="G167" s="36" t="n"/>
      <c r="H167" s="10" t="n"/>
    </row>
    <row r="168" ht="27.9" customHeight="1">
      <c r="B168" s="151" t="n"/>
      <c r="C168" s="152" t="n"/>
      <c r="D168" s="153" t="n"/>
      <c r="E168" s="12" t="n"/>
      <c r="F168" s="30" t="n"/>
      <c r="G168" s="35" t="n"/>
      <c r="H168" s="8" t="n"/>
    </row>
    <row r="169" ht="27.9" customHeight="1">
      <c r="B169" s="81">
        <f>B166+1</f>
        <v/>
      </c>
      <c r="C169" s="27" t="inlineStr">
        <is>
          <t>KULLANIM SUYU DEPOSU (GRP MODÜLER)
25.150.1600</t>
        </is>
      </c>
      <c r="D169" s="139" t="n"/>
      <c r="E169" s="12" t="n"/>
      <c r="F169" s="27" t="inlineStr">
        <is>
          <t>WRAS / TS 1177 / EN ISO 1172</t>
        </is>
      </c>
      <c r="G169" s="31" t="n"/>
      <c r="H169" s="6" t="n"/>
    </row>
    <row r="170" ht="27.9" customHeight="1">
      <c r="B170" s="140" t="n"/>
      <c r="C170" s="141" t="n"/>
      <c r="D170" s="142" t="n"/>
      <c r="E170" s="11" t="n"/>
      <c r="F170" s="29" t="n"/>
      <c r="G170" s="36" t="n"/>
      <c r="H170" s="10" t="n"/>
    </row>
    <row r="171" ht="27.9" customHeight="1">
      <c r="B171" s="151" t="n"/>
      <c r="C171" s="152" t="n"/>
      <c r="D171" s="153" t="n"/>
      <c r="E171" s="12" t="n"/>
      <c r="F171" s="29" t="n"/>
      <c r="G171" s="35" t="n"/>
      <c r="H171" s="8" t="n"/>
    </row>
    <row r="172" ht="27.9" customHeight="1">
      <c r="B172" s="81">
        <f>B169+1</f>
        <v/>
      </c>
      <c r="C172" s="27" t="inlineStr">
        <is>
          <t>PANEL RADYATÖR (KOMPAKT VENTİLLİ)
25.225.3000</t>
        </is>
      </c>
      <c r="D172" s="139" t="n"/>
      <c r="E172" s="5" t="n"/>
      <c r="F172" s="27" t="inlineStr">
        <is>
          <t>TS EN 442-2</t>
        </is>
      </c>
      <c r="G172" s="31" t="n"/>
      <c r="H172" s="6" t="n"/>
    </row>
    <row r="173" ht="27.9" customHeight="1">
      <c r="B173" s="140" t="n"/>
      <c r="C173" s="141" t="n"/>
      <c r="D173" s="142" t="n"/>
      <c r="E173" s="20" t="n"/>
      <c r="F173" s="23" t="n"/>
      <c r="G173" s="38" t="n"/>
      <c r="H173" s="39" t="n"/>
    </row>
    <row r="174" ht="27.9" customHeight="1">
      <c r="B174" s="151" t="n"/>
      <c r="C174" s="152" t="n"/>
      <c r="D174" s="153" t="n"/>
      <c r="E174" s="12" t="n"/>
      <c r="F174" s="30" t="n"/>
      <c r="G174" s="35" t="n"/>
      <c r="H174" s="8" t="n"/>
    </row>
    <row r="175" ht="27.9" customHeight="1">
      <c r="B175" s="81">
        <f>B172+1</f>
        <v/>
      </c>
      <c r="C175" s="27" t="inlineStr">
        <is>
          <t>HAVLUPAN (ALÜMİNYUM RADYATÖR)
25.225.4000</t>
        </is>
      </c>
      <c r="D175" s="139" t="n"/>
      <c r="E175" s="5" t="n"/>
      <c r="F175" s="27" t="inlineStr">
        <is>
          <t>TS EN 442-2</t>
        </is>
      </c>
      <c r="G175" s="31" t="n"/>
      <c r="H175" s="6" t="n"/>
    </row>
    <row r="176" ht="27.9" customHeight="1">
      <c r="B176" s="140" t="n"/>
      <c r="C176" s="141" t="n"/>
      <c r="D176" s="142" t="n"/>
      <c r="E176" s="20" t="n"/>
      <c r="F176" s="23" t="n"/>
      <c r="G176" s="38" t="n"/>
      <c r="H176" s="39" t="n"/>
    </row>
    <row r="177" ht="27.9" customHeight="1">
      <c r="B177" s="151" t="n"/>
      <c r="C177" s="152" t="n"/>
      <c r="D177" s="153" t="n"/>
      <c r="E177" s="12" t="n"/>
      <c r="F177" s="30" t="n"/>
      <c r="G177" s="35" t="n"/>
      <c r="H177" s="8" t="n"/>
    </row>
    <row r="178" ht="27.9" customHeight="1">
      <c r="B178" s="81">
        <f>B175+1</f>
        <v/>
      </c>
      <c r="C178" s="27" t="inlineStr">
        <is>
          <t>TERMOSTATİK RADYATÖR MUSLUĞU / VANASI
25.230.1400</t>
        </is>
      </c>
      <c r="D178" s="139" t="n"/>
      <c r="E178" s="5" t="n"/>
      <c r="F178" s="27" t="inlineStr">
        <is>
          <t>EN 215</t>
        </is>
      </c>
      <c r="G178" s="31" t="n"/>
      <c r="H178" s="6" t="n"/>
    </row>
    <row r="179" ht="27.9" customHeight="1">
      <c r="B179" s="140" t="n"/>
      <c r="C179" s="141" t="n"/>
      <c r="D179" s="142" t="n"/>
      <c r="E179" s="11" t="n"/>
      <c r="F179" s="29" t="n"/>
      <c r="G179" s="36" t="n"/>
      <c r="H179" s="10" t="n"/>
    </row>
    <row r="180" ht="27.9" customHeight="1">
      <c r="B180" s="151" t="n"/>
      <c r="C180" s="152" t="n"/>
      <c r="D180" s="153" t="n"/>
      <c r="E180" s="12" t="n"/>
      <c r="F180" s="30" t="n"/>
      <c r="G180" s="35" t="n"/>
      <c r="H180" s="8" t="n"/>
    </row>
    <row r="181" ht="24.9" customFormat="1" customHeight="1" s="13">
      <c r="B181" s="120" t="n"/>
      <c r="C181" s="134" t="n"/>
      <c r="D181" s="134" t="n"/>
      <c r="E181" s="134" t="n"/>
      <c r="F181" s="134" t="n"/>
      <c r="G181" s="134" t="n"/>
      <c r="H181" s="132" t="n"/>
    </row>
    <row r="182" ht="24.9" customFormat="1" customHeight="1" s="13">
      <c r="B182" s="2" t="inlineStr">
        <is>
          <t>ÖNEREN YÜKLENİCİ FİRMA</t>
        </is>
      </c>
      <c r="C182" s="134" t="n"/>
      <c r="D182" s="132" t="n"/>
      <c r="E182" s="145" t="inlineStr">
        <is>
          <t>DEĞERLENDİREN MÜŞAVİR FİRMA</t>
        </is>
      </c>
      <c r="F182" s="134" t="n"/>
      <c r="G182" s="134" t="n"/>
      <c r="H182" s="135" t="n"/>
      <c r="I182" s="13" t="n"/>
      <c r="J182" s="13" t="n"/>
      <c r="K182" s="13" t="n"/>
      <c r="L182" s="13" t="n"/>
    </row>
    <row r="183" ht="150" customFormat="1" customHeight="1" s="13">
      <c r="B183" s="146" t="inlineStr">
        <is>
          <t>......./......../........</t>
        </is>
      </c>
      <c r="C183" s="134" t="n"/>
      <c r="D183" s="132" t="n"/>
      <c r="E183" s="147">
        <f>$B$33</f>
        <v/>
      </c>
      <c r="F183" s="134" t="n"/>
      <c r="G183" s="134" t="n"/>
      <c r="H183" s="135" t="n"/>
      <c r="I183" s="13" t="n"/>
      <c r="J183" s="13" t="n"/>
      <c r="K183" s="13" t="n"/>
      <c r="L183" s="13" t="n"/>
    </row>
    <row r="184" ht="24.9" customHeight="1">
      <c r="B184" s="148" t="inlineStr">
        <is>
          <t>MÜŞAVİR NOTU:</t>
        </is>
      </c>
      <c r="C184" s="134" t="n"/>
      <c r="D184" s="134" t="n"/>
      <c r="E184" s="132" t="n"/>
      <c r="F184" s="56" t="inlineStr">
        <is>
          <t xml:space="preserve">İDARE NOTU: </t>
        </is>
      </c>
      <c r="G184" s="134" t="n"/>
      <c r="H184" s="132" t="n"/>
    </row>
    <row r="185" ht="150" customHeight="1">
      <c r="B185" s="58" t="n"/>
      <c r="C185" s="134" t="n"/>
      <c r="D185" s="134" t="n"/>
      <c r="E185" s="134" t="n"/>
      <c r="F185" s="56" t="n"/>
      <c r="G185" s="134" t="n"/>
      <c r="H185" s="132" t="n"/>
    </row>
    <row r="186" ht="27.75" customFormat="1" customHeight="1" s="13">
      <c r="B186" s="60" t="inlineStr">
        <is>
          <t>Not: Seçilen malzemeler; TSE, CE ve yürürlükte bulunan yönetmelikler ile Sözleşme, Şartname, Projeler ve Mahal Listelerine uygun olması kaydıyla onaylanmıştır.</t>
        </is>
      </c>
      <c r="C186" s="134" t="n"/>
      <c r="D186" s="134" t="n"/>
      <c r="E186" s="134" t="n"/>
      <c r="F186" s="134" t="n"/>
      <c r="G186" s="134" t="n"/>
      <c r="H186" s="132" t="n"/>
    </row>
    <row r="187" ht="24.9" customFormat="1" customHeight="1" s="13">
      <c r="B187" s="64" t="inlineStr">
        <is>
          <t>Kontrol</t>
        </is>
      </c>
      <c r="C187" s="134" t="n"/>
      <c r="D187" s="132" t="n"/>
      <c r="E187" s="66" t="inlineStr">
        <is>
          <t>Şube Müdürü</t>
        </is>
      </c>
      <c r="F187" s="66" t="inlineStr">
        <is>
          <t>ONAY (İDARE)</t>
        </is>
      </c>
      <c r="G187" s="134" t="n"/>
      <c r="H187" s="132" t="n"/>
    </row>
    <row r="188" ht="150" customFormat="1" customHeight="1" s="13" thickBot="1">
      <c r="B188" s="68">
        <f>$B$33</f>
        <v/>
      </c>
      <c r="C188" s="149" t="n"/>
      <c r="D188" s="150" t="n"/>
      <c r="E188" s="14">
        <f>$B$33</f>
        <v/>
      </c>
      <c r="F188" s="70">
        <f>$B$33</f>
        <v/>
      </c>
      <c r="G188" s="149" t="n"/>
      <c r="H188" s="150" t="n"/>
    </row>
    <row r="189" ht="32.25" customHeight="1">
      <c r="B189" s="90" t="inlineStr">
        <is>
          <t xml:space="preserve">T.C. ÇEVRE, ŞEHİRCİLİK VE İKLİM DEĞİŞİKLİĞİ BAKANLIĞI                   
TOPLU KONUT İDARESİ BAŞKANLIĞI </t>
        </is>
      </c>
      <c r="C189" s="127" t="n"/>
      <c r="D189" s="127" t="n"/>
      <c r="E189" s="127" t="n"/>
      <c r="F189" s="127" t="n"/>
      <c r="G189" s="127" t="n"/>
      <c r="H189" s="128" t="n"/>
    </row>
    <row r="190" ht="20.15" customHeight="1">
      <c r="B190" s="94" t="inlineStr">
        <is>
          <t>MALZEME ÖNERİ VE ONAY FORMU</t>
        </is>
      </c>
      <c r="C190" s="129" t="n"/>
      <c r="D190" s="129" t="n"/>
      <c r="E190" s="129" t="n"/>
      <c r="F190" s="129" t="n"/>
      <c r="G190" s="129" t="n"/>
      <c r="H190" s="130" t="n"/>
    </row>
    <row r="191" ht="24.9" customFormat="1" customHeight="1" s="13">
      <c r="B191" s="131" t="inlineStr">
        <is>
          <t>İŞİN ADI</t>
        </is>
      </c>
      <c r="C191" s="132" t="n"/>
      <c r="D191" s="133">
        <f>$D$4</f>
        <v/>
      </c>
      <c r="E191" s="134" t="n"/>
      <c r="F191" s="134" t="n"/>
      <c r="G191" s="134" t="n"/>
      <c r="H191" s="135" t="n"/>
    </row>
    <row r="192" ht="24.9" customFormat="1" customHeight="1" s="13">
      <c r="B192" s="98" t="inlineStr">
        <is>
          <t>YÜKLENİCİ FİRMA</t>
        </is>
      </c>
      <c r="C192" s="134" t="n"/>
      <c r="D192" s="133">
        <f>D116</f>
        <v/>
      </c>
      <c r="E192" s="134" t="n"/>
      <c r="F192" s="134" t="n"/>
      <c r="G192" s="134" t="n"/>
      <c r="H192" s="135" t="n"/>
    </row>
    <row r="193" ht="24.9" customFormat="1" customHeight="1" s="13">
      <c r="B193" s="131" t="inlineStr">
        <is>
          <t>BİNA TİPİ / ADI</t>
        </is>
      </c>
      <c r="C193" s="132" t="n"/>
      <c r="D193" s="136">
        <f>$D$6</f>
        <v/>
      </c>
      <c r="E193" s="134" t="n"/>
      <c r="F193" s="134" t="n"/>
      <c r="G193" s="134" t="n"/>
      <c r="H193" s="135" t="n"/>
    </row>
    <row r="194" ht="24.9" customFormat="1" customHeight="1" s="13">
      <c r="B194" s="131" t="inlineStr">
        <is>
          <t>MÜŞAVİR FİRMA</t>
        </is>
      </c>
      <c r="C194" s="132" t="n"/>
      <c r="D194" s="136">
        <f>$D$7</f>
        <v/>
      </c>
      <c r="E194" s="134" t="n"/>
      <c r="F194" s="134" t="n"/>
      <c r="G194" s="134" t="n"/>
      <c r="H194" s="135" t="n"/>
    </row>
    <row r="195" ht="20.15" customFormat="1" customHeight="1" s="13">
      <c r="B195" s="101" t="inlineStr">
        <is>
          <t>ÖNERİLEN MALZEME SEÇENEKLERİ</t>
        </is>
      </c>
      <c r="C195" s="134" t="n"/>
      <c r="D195" s="134" t="n"/>
      <c r="E195" s="134" t="n"/>
      <c r="F195" s="134" t="n"/>
      <c r="G195" s="134" t="n"/>
      <c r="H195" s="132" t="n"/>
    </row>
    <row r="196" ht="35.15" customFormat="1" customHeight="1" s="13">
      <c r="B196" s="2" t="inlineStr">
        <is>
          <t>SIRA NO</t>
        </is>
      </c>
      <c r="C196" s="66" t="inlineStr">
        <is>
          <t>CİNSİ</t>
        </is>
      </c>
      <c r="D196" s="132" t="n"/>
      <c r="E196" s="3" t="inlineStr">
        <is>
          <t xml:space="preserve">BELGE SAHİBİ KURULUŞUN ADI VE TESCİLLİ TİCARİ MARKASI </t>
        </is>
      </c>
      <c r="F196" s="3" t="inlineStr">
        <is>
          <t>İLGİLİ TÜRK STANDARDI</t>
        </is>
      </c>
      <c r="G196" s="3" t="inlineStr">
        <is>
          <t>BELGE NO</t>
        </is>
      </c>
      <c r="H196" s="15" t="inlineStr">
        <is>
          <t>BELGENİN SON 
GEÇERLİLİK TARİHİ</t>
        </is>
      </c>
    </row>
    <row r="197" ht="27.9" customHeight="1">
      <c r="B197" s="81">
        <f>B178+1</f>
        <v/>
      </c>
      <c r="C197" s="27" t="inlineStr">
        <is>
          <t>RADYATÖR MUSLUĞU
25.230.1200</t>
        </is>
      </c>
      <c r="D197" s="139" t="n"/>
      <c r="E197" s="5" t="n"/>
      <c r="F197" s="27" t="inlineStr">
        <is>
          <t>TSE ve CE</t>
        </is>
      </c>
      <c r="G197" s="31" t="n"/>
      <c r="H197" s="6" t="n"/>
    </row>
    <row r="198" ht="27.9" customHeight="1">
      <c r="B198" s="140" t="n"/>
      <c r="C198" s="141" t="n"/>
      <c r="D198" s="142" t="n"/>
      <c r="E198" s="11" t="n"/>
      <c r="F198" s="29" t="n"/>
      <c r="G198" s="36" t="n"/>
      <c r="H198" s="10" t="n"/>
    </row>
    <row r="199" ht="27.9" customHeight="1">
      <c r="B199" s="151" t="n"/>
      <c r="C199" s="152" t="n"/>
      <c r="D199" s="153" t="n"/>
      <c r="E199" s="11" t="n"/>
      <c r="F199" s="29" t="n"/>
      <c r="G199" s="36" t="n"/>
      <c r="H199" s="10" t="n"/>
    </row>
    <row r="200" ht="27.9" customHeight="1">
      <c r="B200" s="81">
        <f>B197+1</f>
        <v/>
      </c>
      <c r="C200" s="27" t="inlineStr">
        <is>
          <t>MİNİ KÜRESEL VANALI KOLLEKTÖR (PİRİNÇ)
25.245.3100</t>
        </is>
      </c>
      <c r="D200" s="139" t="n"/>
      <c r="E200" s="5" t="n"/>
      <c r="F200" s="27" t="inlineStr">
        <is>
          <t>TSE ve CE</t>
        </is>
      </c>
      <c r="G200" s="31" t="n"/>
      <c r="H200" s="6" t="n"/>
    </row>
    <row r="201" ht="27.9" customHeight="1">
      <c r="B201" s="140" t="n"/>
      <c r="C201" s="141" t="n"/>
      <c r="D201" s="142" t="n"/>
      <c r="E201" s="11" t="n"/>
      <c r="F201" s="29" t="n"/>
      <c r="G201" s="36" t="n"/>
      <c r="H201" s="10" t="n"/>
    </row>
    <row r="202" ht="27.9" customHeight="1">
      <c r="B202" s="151" t="n"/>
      <c r="C202" s="152" t="n"/>
      <c r="D202" s="153" t="n"/>
      <c r="E202" s="12" t="n"/>
      <c r="F202" s="30" t="n"/>
      <c r="G202" s="35" t="n"/>
      <c r="H202" s="8" t="n"/>
    </row>
    <row r="203" ht="27.9" customHeight="1">
      <c r="B203" s="81">
        <f>B200+1</f>
        <v/>
      </c>
      <c r="C203" s="27" t="inlineStr">
        <is>
          <t>Pe-RT KILIFLI OKSİJEN BARİYERLİ BORU
25.305.7202 / 25.305.8500</t>
        </is>
      </c>
      <c r="D203" s="139" t="n"/>
      <c r="E203" s="5" t="n"/>
      <c r="F203" s="27" t="inlineStr">
        <is>
          <t>TSE ve CE</t>
        </is>
      </c>
      <c r="G203" s="31" t="n"/>
      <c r="H203" s="6" t="n"/>
    </row>
    <row r="204" ht="27.9" customHeight="1">
      <c r="B204" s="140" t="n"/>
      <c r="C204" s="141" t="n"/>
      <c r="D204" s="142" t="n"/>
      <c r="E204" s="11" t="n"/>
      <c r="F204" s="29" t="n"/>
      <c r="G204" s="36" t="n"/>
      <c r="H204" s="10" t="n"/>
    </row>
    <row r="205" ht="27.9" customHeight="1">
      <c r="B205" s="151" t="n"/>
      <c r="C205" s="152" t="n"/>
      <c r="D205" s="153" t="n"/>
      <c r="E205" s="12" t="n"/>
      <c r="F205" s="30" t="n"/>
      <c r="G205" s="35" t="n"/>
      <c r="H205" s="8" t="n"/>
    </row>
    <row r="206" ht="27.9" customHeight="1">
      <c r="B206" s="81">
        <f>B203+1</f>
        <v/>
      </c>
      <c r="C206" s="27" t="inlineStr">
        <is>
          <t>FARK BASINÇ VANASI (DEBİ LİMİTLEMELİ)
25.567.2100</t>
        </is>
      </c>
      <c r="D206" s="139" t="n"/>
      <c r="E206" s="12" t="n"/>
      <c r="F206" s="27" t="inlineStr">
        <is>
          <t>TSE ve CE</t>
        </is>
      </c>
      <c r="G206" s="31" t="n"/>
      <c r="H206" s="6" t="n"/>
    </row>
    <row r="207" ht="27.9" customHeight="1">
      <c r="B207" s="140" t="n"/>
      <c r="C207" s="141" t="n"/>
      <c r="D207" s="142" t="n"/>
      <c r="E207" s="11" t="n"/>
      <c r="F207" s="29" t="n"/>
      <c r="G207" s="36" t="n"/>
      <c r="H207" s="10" t="n"/>
    </row>
    <row r="208" ht="27.9" customHeight="1">
      <c r="B208" s="151" t="n"/>
      <c r="C208" s="152" t="n"/>
      <c r="D208" s="153" t="n"/>
      <c r="E208" s="12" t="n"/>
      <c r="F208" s="29" t="n"/>
      <c r="G208" s="35" t="n"/>
      <c r="H208" s="8" t="n"/>
    </row>
    <row r="209" ht="27.9" customHeight="1">
      <c r="B209" s="81">
        <f>B206+1</f>
        <v/>
      </c>
      <c r="C209" s="27" t="inlineStr">
        <is>
          <t>YOĞUŞMALI KAZAN (DUVAR / YER TİPİ)
25.214.1000 / 25.214.6000</t>
        </is>
      </c>
      <c r="D209" s="139" t="n"/>
      <c r="E209" s="5" t="n"/>
      <c r="F209" s="27" t="inlineStr">
        <is>
          <t>TSE ve CE</t>
        </is>
      </c>
      <c r="G209" s="31" t="n"/>
      <c r="H209" s="6" t="n"/>
    </row>
    <row r="210" ht="27.9" customHeight="1">
      <c r="B210" s="140" t="n"/>
      <c r="C210" s="141" t="n"/>
      <c r="D210" s="142" t="n"/>
      <c r="E210" s="20" t="n"/>
      <c r="F210" s="23" t="n"/>
      <c r="G210" s="38" t="n"/>
      <c r="H210" s="39" t="n"/>
    </row>
    <row r="211" ht="27.9" customHeight="1">
      <c r="B211" s="151" t="n"/>
      <c r="C211" s="152" t="n"/>
      <c r="D211" s="153" t="n"/>
      <c r="E211" s="12" t="n"/>
      <c r="F211" s="30" t="n"/>
      <c r="G211" s="35" t="n"/>
      <c r="H211" s="8" t="n"/>
    </row>
    <row r="212" ht="27.9" customHeight="1">
      <c r="B212" s="81">
        <f>B209+1</f>
        <v/>
      </c>
      <c r="C212" s="27" t="inlineStr">
        <is>
          <t>SU YUMUŞATMA CİHAZI
25.165.3000</t>
        </is>
      </c>
      <c r="D212" s="139" t="n"/>
      <c r="E212" s="5" t="n"/>
      <c r="F212" s="27" t="inlineStr">
        <is>
          <t>TSE ve CE</t>
        </is>
      </c>
      <c r="G212" s="31" t="n"/>
      <c r="H212" s="6" t="n"/>
    </row>
    <row r="213" ht="27.9" customHeight="1">
      <c r="B213" s="140" t="n"/>
      <c r="C213" s="141" t="n"/>
      <c r="D213" s="142" t="n"/>
      <c r="E213" s="20" t="n"/>
      <c r="F213" s="23" t="n"/>
      <c r="G213" s="38" t="n"/>
      <c r="H213" s="39" t="n"/>
    </row>
    <row r="214" ht="27.9" customHeight="1">
      <c r="B214" s="151" t="n"/>
      <c r="C214" s="152" t="n"/>
      <c r="D214" s="153" t="n"/>
      <c r="E214" s="12" t="n"/>
      <c r="F214" s="30" t="n"/>
      <c r="G214" s="35" t="n"/>
      <c r="H214" s="8" t="n"/>
    </row>
    <row r="215" ht="27.9" customHeight="1">
      <c r="B215" s="81">
        <f>B212+1</f>
        <v/>
      </c>
      <c r="C215" s="27" t="inlineStr">
        <is>
          <t>TORTU TUTUCU
25.337.2200</t>
        </is>
      </c>
      <c r="D215" s="139" t="n"/>
      <c r="E215" s="5" t="n"/>
      <c r="F215" s="27" t="inlineStr">
        <is>
          <t>TSE ve CE</t>
        </is>
      </c>
      <c r="G215" s="31" t="n"/>
      <c r="H215" s="6" t="n"/>
    </row>
    <row r="216" ht="27.9" customHeight="1">
      <c r="B216" s="140" t="n"/>
      <c r="C216" s="141" t="n"/>
      <c r="D216" s="142" t="n"/>
      <c r="E216" s="11" t="n"/>
      <c r="F216" s="29" t="n"/>
      <c r="G216" s="36" t="n"/>
      <c r="H216" s="10" t="n"/>
    </row>
    <row r="217" ht="27.9" customHeight="1">
      <c r="B217" s="151" t="n"/>
      <c r="C217" s="152" t="n"/>
      <c r="D217" s="153" t="n"/>
      <c r="E217" s="12" t="n"/>
      <c r="F217" s="30" t="n"/>
      <c r="G217" s="35" t="n"/>
      <c r="H217" s="8" t="n"/>
    </row>
    <row r="218" ht="24.9" customFormat="1" customHeight="1" s="13">
      <c r="B218" s="120" t="n"/>
      <c r="C218" s="134" t="n"/>
      <c r="D218" s="134" t="n"/>
      <c r="E218" s="134" t="n"/>
      <c r="F218" s="134" t="n"/>
      <c r="G218" s="134" t="n"/>
      <c r="H218" s="132" t="n"/>
    </row>
    <row r="219" ht="24.9" customFormat="1" customHeight="1" s="13">
      <c r="B219" s="2" t="inlineStr">
        <is>
          <t>ÖNEREN YÜKLENİCİ FİRMA</t>
        </is>
      </c>
      <c r="C219" s="134" t="n"/>
      <c r="D219" s="132" t="n"/>
      <c r="E219" s="145" t="inlineStr">
        <is>
          <t>DEĞERLENDİREN MÜŞAVİR FİRMA</t>
        </is>
      </c>
      <c r="F219" s="134" t="n"/>
      <c r="G219" s="134" t="n"/>
      <c r="H219" s="135" t="n"/>
      <c r="I219" s="13" t="n"/>
      <c r="J219" s="13" t="n"/>
      <c r="K219" s="13" t="n"/>
      <c r="L219" s="13" t="n"/>
    </row>
    <row r="220" ht="150" customFormat="1" customHeight="1" s="13">
      <c r="B220" s="146" t="inlineStr">
        <is>
          <t>......./......../........</t>
        </is>
      </c>
      <c r="C220" s="134" t="n"/>
      <c r="D220" s="132" t="n"/>
      <c r="E220" s="147">
        <f>$B$33</f>
        <v/>
      </c>
      <c r="F220" s="134" t="n"/>
      <c r="G220" s="134" t="n"/>
      <c r="H220" s="135" t="n"/>
      <c r="I220" s="13" t="n"/>
      <c r="J220" s="13" t="n"/>
      <c r="K220" s="13" t="n"/>
      <c r="L220" s="13" t="n"/>
    </row>
    <row r="221" ht="24.9" customHeight="1">
      <c r="B221" s="148" t="inlineStr">
        <is>
          <t>MÜŞAVİR NOTU:</t>
        </is>
      </c>
      <c r="C221" s="134" t="n"/>
      <c r="D221" s="134" t="n"/>
      <c r="E221" s="132" t="n"/>
      <c r="F221" s="56" t="inlineStr">
        <is>
          <t xml:space="preserve">İDARE NOTU: </t>
        </is>
      </c>
      <c r="G221" s="134" t="n"/>
      <c r="H221" s="132" t="n"/>
    </row>
    <row r="222" ht="150" customHeight="1">
      <c r="B222" s="58" t="n"/>
      <c r="C222" s="134" t="n"/>
      <c r="D222" s="134" t="n"/>
      <c r="E222" s="134" t="n"/>
      <c r="F222" s="56" t="n"/>
      <c r="G222" s="134" t="n"/>
      <c r="H222" s="132" t="n"/>
    </row>
    <row r="223" ht="27.75" customFormat="1" customHeight="1" s="13">
      <c r="B223" s="60" t="inlineStr">
        <is>
          <t>Not: Seçilen malzemeler; TSE, CE ve yürürlükte bulunan yönetmelikler ile Sözleşme, Şartname, Projeler ve Mahal Listelerine uygun olması kaydıyla onaylanmıştır.</t>
        </is>
      </c>
      <c r="C223" s="134" t="n"/>
      <c r="D223" s="134" t="n"/>
      <c r="E223" s="134" t="n"/>
      <c r="F223" s="134" t="n"/>
      <c r="G223" s="134" t="n"/>
      <c r="H223" s="132" t="n"/>
    </row>
    <row r="224" ht="24.9" customFormat="1" customHeight="1" s="13">
      <c r="B224" s="64" t="inlineStr">
        <is>
          <t>Kontrol</t>
        </is>
      </c>
      <c r="C224" s="134" t="n"/>
      <c r="D224" s="132" t="n"/>
      <c r="E224" s="66" t="inlineStr">
        <is>
          <t>Şube Müdürü</t>
        </is>
      </c>
      <c r="F224" s="66" t="inlineStr">
        <is>
          <t>ONAY (İDARE)</t>
        </is>
      </c>
      <c r="G224" s="134" t="n"/>
      <c r="H224" s="132" t="n"/>
    </row>
    <row r="225" ht="150" customFormat="1" customHeight="1" s="13" thickBot="1">
      <c r="B225" s="68">
        <f>$B$33</f>
        <v/>
      </c>
      <c r="C225" s="149" t="n"/>
      <c r="D225" s="150" t="n"/>
      <c r="E225" s="14">
        <f>$B$33</f>
        <v/>
      </c>
      <c r="F225" s="70">
        <f>$B$33</f>
        <v/>
      </c>
      <c r="G225" s="149" t="n"/>
      <c r="H225" s="150" t="n"/>
    </row>
    <row r="226" ht="32.25" customHeight="1">
      <c r="B226" s="90" t="inlineStr">
        <is>
          <t xml:space="preserve">T.C. ÇEVRE, ŞEHİRCİLİK VE İKLİM DEĞİŞİKLİĞİ BAKANLIĞI                   
TOPLU KONUT İDARESİ BAŞKANLIĞI </t>
        </is>
      </c>
      <c r="C226" s="127" t="n"/>
      <c r="D226" s="127" t="n"/>
      <c r="E226" s="127" t="n"/>
      <c r="F226" s="127" t="n"/>
      <c r="G226" s="127" t="n"/>
      <c r="H226" s="128" t="n"/>
    </row>
    <row r="227" ht="20.15" customHeight="1">
      <c r="B227" s="94" t="inlineStr">
        <is>
          <t>MALZEME ÖNERİ VE ONAY FORMU</t>
        </is>
      </c>
      <c r="C227" s="129" t="n"/>
      <c r="D227" s="129" t="n"/>
      <c r="E227" s="129" t="n"/>
      <c r="F227" s="129" t="n"/>
      <c r="G227" s="129" t="n"/>
      <c r="H227" s="130" t="n"/>
    </row>
    <row r="228" ht="24.9" customFormat="1" customHeight="1" s="13">
      <c r="B228" s="131" t="inlineStr">
        <is>
          <t>İŞİN ADI</t>
        </is>
      </c>
      <c r="C228" s="132" t="n"/>
      <c r="D228" s="133">
        <f>$D$4</f>
        <v/>
      </c>
      <c r="E228" s="134" t="n"/>
      <c r="F228" s="134" t="n"/>
      <c r="G228" s="134" t="n"/>
      <c r="H228" s="135" t="n"/>
    </row>
    <row r="229" ht="24.9" customFormat="1" customHeight="1" s="13">
      <c r="B229" s="98" t="inlineStr">
        <is>
          <t>YÜKLENİCİ FİRMA</t>
        </is>
      </c>
      <c r="C229" s="134" t="n"/>
      <c r="D229" s="133">
        <f>D116</f>
        <v/>
      </c>
      <c r="E229" s="134" t="n"/>
      <c r="F229" s="134" t="n"/>
      <c r="G229" s="134" t="n"/>
      <c r="H229" s="135" t="n"/>
    </row>
    <row r="230" ht="24.9" customFormat="1" customHeight="1" s="13">
      <c r="B230" s="131" t="inlineStr">
        <is>
          <t>BİNA TİPİ / ADI</t>
        </is>
      </c>
      <c r="C230" s="132" t="n"/>
      <c r="D230" s="136">
        <f>$D$6</f>
        <v/>
      </c>
      <c r="E230" s="134" t="n"/>
      <c r="F230" s="134" t="n"/>
      <c r="G230" s="134" t="n"/>
      <c r="H230" s="135" t="n"/>
    </row>
    <row r="231" ht="24.9" customFormat="1" customHeight="1" s="13">
      <c r="B231" s="131" t="inlineStr">
        <is>
          <t>MÜŞAVİR FİRMA</t>
        </is>
      </c>
      <c r="C231" s="132" t="n"/>
      <c r="D231" s="136">
        <f>$D$7</f>
        <v/>
      </c>
      <c r="E231" s="134" t="n"/>
      <c r="F231" s="134" t="n"/>
      <c r="G231" s="134" t="n"/>
      <c r="H231" s="135" t="n"/>
    </row>
    <row r="232" ht="20.15" customFormat="1" customHeight="1" s="13">
      <c r="B232" s="101" t="inlineStr">
        <is>
          <t>ÖNERİLEN MALZEME SEÇENEKLERİ</t>
        </is>
      </c>
      <c r="C232" s="134" t="n"/>
      <c r="D232" s="134" t="n"/>
      <c r="E232" s="134" t="n"/>
      <c r="F232" s="134" t="n"/>
      <c r="G232" s="134" t="n"/>
      <c r="H232" s="132" t="n"/>
    </row>
    <row r="233" ht="35.15" customFormat="1" customHeight="1" s="13">
      <c r="B233" s="2" t="inlineStr">
        <is>
          <t>SIRA NO</t>
        </is>
      </c>
      <c r="C233" s="66" t="inlineStr">
        <is>
          <t>CİNSİ</t>
        </is>
      </c>
      <c r="D233" s="132" t="n"/>
      <c r="E233" s="3" t="inlineStr">
        <is>
          <t xml:space="preserve">BELGE SAHİBİ KURULUŞUN ADI VE TESCİLLİ TİCARİ MARKASI </t>
        </is>
      </c>
      <c r="F233" s="3" t="inlineStr">
        <is>
          <t>İLGİLİ TÜRK STANDARDI</t>
        </is>
      </c>
      <c r="G233" s="3" t="inlineStr">
        <is>
          <t>BELGE NO</t>
        </is>
      </c>
      <c r="H233" s="15" t="inlineStr">
        <is>
          <t>BELGENİN SON 
GEÇERLİLİK TARİHİ</t>
        </is>
      </c>
    </row>
    <row r="234" ht="27.9" customHeight="1">
      <c r="B234" s="81">
        <f>B215+1</f>
        <v/>
      </c>
      <c r="C234" s="27" t="inlineStr">
        <is>
          <t>DENGE TANKI (FLANŞLI)
25.260.1200</t>
        </is>
      </c>
      <c r="D234" s="139" t="n"/>
      <c r="E234" s="5" t="n"/>
      <c r="F234" s="27" t="inlineStr">
        <is>
          <t>TSE ve CE</t>
        </is>
      </c>
      <c r="G234" s="31" t="n"/>
      <c r="H234" s="6" t="n"/>
    </row>
    <row r="235" ht="27.9" customHeight="1">
      <c r="B235" s="140" t="n"/>
      <c r="C235" s="141" t="n"/>
      <c r="D235" s="142" t="n"/>
      <c r="E235" s="11" t="n"/>
      <c r="F235" s="29" t="n"/>
      <c r="G235" s="36" t="n"/>
      <c r="H235" s="10" t="n"/>
    </row>
    <row r="236" ht="27.9" customHeight="1">
      <c r="B236" s="151" t="n"/>
      <c r="C236" s="152" t="n"/>
      <c r="D236" s="153" t="n"/>
      <c r="E236" s="11" t="n"/>
      <c r="F236" s="29" t="n"/>
      <c r="G236" s="36" t="n"/>
      <c r="H236" s="10" t="n"/>
    </row>
    <row r="237" ht="27.9" customHeight="1">
      <c r="B237" s="81">
        <f>B234+1</f>
        <v/>
      </c>
      <c r="C237" s="27" t="inlineStr">
        <is>
          <t>KAPALI TİP GENLEŞME DEPOSU
25.255.2000</t>
        </is>
      </c>
      <c r="D237" s="139" t="n"/>
      <c r="E237" s="5" t="n"/>
      <c r="F237" s="27" t="inlineStr">
        <is>
          <t>TSE ve CE</t>
        </is>
      </c>
      <c r="G237" s="31" t="n"/>
      <c r="H237" s="6" t="n"/>
    </row>
    <row r="238" ht="27.9" customHeight="1">
      <c r="B238" s="140" t="n"/>
      <c r="C238" s="141" t="n"/>
      <c r="D238" s="142" t="n"/>
      <c r="E238" s="11" t="n"/>
      <c r="F238" s="29" t="n"/>
      <c r="G238" s="36" t="n"/>
      <c r="H238" s="10" t="n"/>
    </row>
    <row r="239" ht="27.9" customHeight="1">
      <c r="B239" s="151" t="n"/>
      <c r="C239" s="152" t="n"/>
      <c r="D239" s="153" t="n"/>
      <c r="E239" s="12" t="n"/>
      <c r="F239" s="30" t="n"/>
      <c r="G239" s="35" t="n"/>
      <c r="H239" s="8" t="n"/>
    </row>
    <row r="240" ht="27.9" customHeight="1">
      <c r="B240" s="81">
        <f>B237+1</f>
        <v/>
      </c>
      <c r="C240" s="27" t="inlineStr">
        <is>
          <t>EMNİYET CİHAZLARI / VENTİL
25.327.1100</t>
        </is>
      </c>
      <c r="D240" s="139" t="n"/>
      <c r="E240" s="5" t="n"/>
      <c r="F240" s="27" t="inlineStr">
        <is>
          <t>TSE ve CE</t>
        </is>
      </c>
      <c r="G240" s="31" t="n"/>
      <c r="H240" s="6" t="n"/>
    </row>
    <row r="241" ht="27.9" customHeight="1">
      <c r="B241" s="140" t="n"/>
      <c r="C241" s="141" t="n"/>
      <c r="D241" s="142" t="n"/>
      <c r="E241" s="11" t="n"/>
      <c r="F241" s="29" t="n"/>
      <c r="G241" s="36" t="n"/>
      <c r="H241" s="10" t="n"/>
    </row>
    <row r="242" ht="27.9" customHeight="1">
      <c r="B242" s="151" t="n"/>
      <c r="C242" s="152" t="n"/>
      <c r="D242" s="153" t="n"/>
      <c r="E242" s="12" t="n"/>
      <c r="F242" s="30" t="n"/>
      <c r="G242" s="35" t="n"/>
      <c r="H242" s="8" t="n"/>
    </row>
    <row r="243" ht="27.9" customHeight="1">
      <c r="B243" s="81">
        <f>B240+1</f>
        <v/>
      </c>
      <c r="C243" s="27" t="inlineStr">
        <is>
          <t>KOSVA / KÜRESEL KOSVA VANA
25.320.1400</t>
        </is>
      </c>
      <c r="D243" s="139" t="n"/>
      <c r="E243" s="12" t="n"/>
      <c r="F243" s="27" t="inlineStr">
        <is>
          <t>TSE ve CE</t>
        </is>
      </c>
      <c r="G243" s="31" t="n"/>
      <c r="H243" s="6" t="n"/>
    </row>
    <row r="244" ht="27.9" customHeight="1">
      <c r="B244" s="140" t="n"/>
      <c r="C244" s="141" t="n"/>
      <c r="D244" s="142" t="n"/>
      <c r="E244" s="11" t="n"/>
      <c r="F244" s="29" t="n"/>
      <c r="G244" s="36" t="n"/>
      <c r="H244" s="10" t="n"/>
    </row>
    <row r="245" ht="27.9" customHeight="1">
      <c r="B245" s="151" t="n"/>
      <c r="C245" s="152" t="n"/>
      <c r="D245" s="153" t="n"/>
      <c r="E245" s="12" t="n"/>
      <c r="F245" s="29" t="n"/>
      <c r="G245" s="35" t="n"/>
      <c r="H245" s="8" t="n"/>
    </row>
    <row r="246" ht="27.9" customHeight="1">
      <c r="B246" s="81">
        <f>B243+1</f>
        <v/>
      </c>
      <c r="C246" s="27" t="inlineStr">
        <is>
          <t>BORU İZOLASYONU (CAM YÜNÜ)
25.400.2000 / 25.400.2500</t>
        </is>
      </c>
      <c r="D246" s="139" t="n"/>
      <c r="E246" s="5" t="n"/>
      <c r="F246" s="27" t="inlineStr">
        <is>
          <t>TSE ve CE</t>
        </is>
      </c>
      <c r="G246" s="31" t="n"/>
      <c r="H246" s="6" t="n"/>
    </row>
    <row r="247" ht="27.9" customHeight="1">
      <c r="B247" s="140" t="n"/>
      <c r="C247" s="141" t="n"/>
      <c r="D247" s="142" t="n"/>
      <c r="E247" s="20" t="n"/>
      <c r="F247" s="23" t="n"/>
      <c r="G247" s="38" t="n"/>
      <c r="H247" s="39" t="n"/>
    </row>
    <row r="248" ht="27.9" customHeight="1">
      <c r="B248" s="151" t="n"/>
      <c r="C248" s="152" t="n"/>
      <c r="D248" s="153" t="n"/>
      <c r="E248" s="12" t="n"/>
      <c r="F248" s="30" t="n"/>
      <c r="G248" s="35" t="n"/>
      <c r="H248" s="8" t="n"/>
    </row>
    <row r="249" ht="27.9" customHeight="1">
      <c r="B249" s="81">
        <f>B246+1</f>
        <v/>
      </c>
      <c r="C249" s="27" t="inlineStr">
        <is>
          <t>BORU İZOLASYONU (KAUÇUK KÖPÜĞÜ)
25.400.5000</t>
        </is>
      </c>
      <c r="D249" s="139" t="n"/>
      <c r="E249" s="5" t="n"/>
      <c r="F249" s="27" t="inlineStr">
        <is>
          <t>TSE ve CE</t>
        </is>
      </c>
      <c r="G249" s="31" t="n"/>
      <c r="H249" s="6" t="n"/>
    </row>
    <row r="250" ht="27.9" customHeight="1">
      <c r="B250" s="140" t="n"/>
      <c r="C250" s="141" t="n"/>
      <c r="D250" s="142" t="n"/>
      <c r="E250" s="20" t="n"/>
      <c r="F250" s="23" t="n"/>
      <c r="G250" s="38" t="n"/>
      <c r="H250" s="39" t="n"/>
    </row>
    <row r="251" ht="27.9" customHeight="1">
      <c r="B251" s="151" t="n"/>
      <c r="C251" s="152" t="n"/>
      <c r="D251" s="153" t="n"/>
      <c r="E251" s="12" t="n"/>
      <c r="F251" s="30" t="n"/>
      <c r="G251" s="35" t="n"/>
      <c r="H251" s="8" t="n"/>
    </row>
    <row r="252" ht="27.9" customHeight="1">
      <c r="B252" s="81">
        <f>B249+1</f>
        <v/>
      </c>
      <c r="C252" s="27" t="inlineStr">
        <is>
          <t>VANA YALITIM CEKETİ
25.400.7000</t>
        </is>
      </c>
      <c r="D252" s="139" t="n"/>
      <c r="E252" s="5" t="n"/>
      <c r="F252" s="27" t="inlineStr">
        <is>
          <t>TSE ve CE</t>
        </is>
      </c>
      <c r="G252" s="31" t="n"/>
      <c r="H252" s="6" t="n"/>
    </row>
    <row r="253" ht="27.9" customHeight="1">
      <c r="B253" s="140" t="n"/>
      <c r="C253" s="141" t="n"/>
      <c r="D253" s="142" t="n"/>
      <c r="E253" s="11" t="n"/>
      <c r="F253" s="29" t="n"/>
      <c r="G253" s="36" t="n"/>
      <c r="H253" s="10" t="n"/>
    </row>
    <row r="254" ht="27.9" customHeight="1">
      <c r="B254" s="151" t="n"/>
      <c r="C254" s="152" t="n"/>
      <c r="D254" s="153" t="n"/>
      <c r="E254" s="12" t="n"/>
      <c r="F254" s="30" t="n"/>
      <c r="G254" s="35" t="n"/>
      <c r="H254" s="8" t="n"/>
    </row>
    <row r="255" ht="24.9" customFormat="1" customHeight="1" s="13">
      <c r="B255" s="120" t="n"/>
      <c r="C255" s="134" t="n"/>
      <c r="D255" s="134" t="n"/>
      <c r="E255" s="134" t="n"/>
      <c r="F255" s="134" t="n"/>
      <c r="G255" s="134" t="n"/>
      <c r="H255" s="132" t="n"/>
    </row>
    <row r="256" ht="24.9" customFormat="1" customHeight="1" s="13">
      <c r="B256" s="2" t="inlineStr">
        <is>
          <t>ÖNEREN YÜKLENİCİ FİRMA</t>
        </is>
      </c>
      <c r="C256" s="134" t="n"/>
      <c r="D256" s="132" t="n"/>
      <c r="E256" s="145" t="inlineStr">
        <is>
          <t>DEĞERLENDİREN MÜŞAVİR FİRMA</t>
        </is>
      </c>
      <c r="F256" s="134" t="n"/>
      <c r="G256" s="134" t="n"/>
      <c r="H256" s="135" t="n"/>
      <c r="I256" s="13" t="n"/>
      <c r="J256" s="13" t="n"/>
      <c r="K256" s="13" t="n"/>
      <c r="L256" s="13" t="n"/>
    </row>
    <row r="257" ht="150" customFormat="1" customHeight="1" s="13">
      <c r="B257" s="146" t="inlineStr">
        <is>
          <t>......./......../........</t>
        </is>
      </c>
      <c r="C257" s="134" t="n"/>
      <c r="D257" s="132" t="n"/>
      <c r="E257" s="147">
        <f>$B$33</f>
        <v/>
      </c>
      <c r="F257" s="134" t="n"/>
      <c r="G257" s="134" t="n"/>
      <c r="H257" s="135" t="n"/>
      <c r="I257" s="13" t="n"/>
      <c r="J257" s="13" t="n"/>
      <c r="K257" s="13" t="n"/>
      <c r="L257" s="13" t="n"/>
    </row>
    <row r="258" ht="24.9" customHeight="1">
      <c r="B258" s="148" t="inlineStr">
        <is>
          <t>MÜŞAVİR NOTU:</t>
        </is>
      </c>
      <c r="C258" s="134" t="n"/>
      <c r="D258" s="134" t="n"/>
      <c r="E258" s="132" t="n"/>
      <c r="F258" s="56" t="inlineStr">
        <is>
          <t xml:space="preserve">İDARE NOTU: </t>
        </is>
      </c>
      <c r="G258" s="134" t="n"/>
      <c r="H258" s="132" t="n"/>
    </row>
    <row r="259" ht="150" customHeight="1">
      <c r="B259" s="58" t="n"/>
      <c r="C259" s="134" t="n"/>
      <c r="D259" s="134" t="n"/>
      <c r="E259" s="134" t="n"/>
      <c r="F259" s="56" t="n"/>
      <c r="G259" s="134" t="n"/>
      <c r="H259" s="132" t="n"/>
    </row>
    <row r="260" ht="27.75" customFormat="1" customHeight="1" s="13">
      <c r="B260" s="60" t="inlineStr">
        <is>
          <t>Not: Seçilen malzemeler; TSE, CE ve yürürlükte bulunan yönetmelikler ile Sözleşme, Şartname, Projeler ve Mahal Listelerine uygun olması kaydıyla onaylanmıştır.</t>
        </is>
      </c>
      <c r="C260" s="134" t="n"/>
      <c r="D260" s="134" t="n"/>
      <c r="E260" s="134" t="n"/>
      <c r="F260" s="134" t="n"/>
      <c r="G260" s="134" t="n"/>
      <c r="H260" s="132" t="n"/>
    </row>
    <row r="261" ht="24.9" customFormat="1" customHeight="1" s="13">
      <c r="B261" s="64" t="inlineStr">
        <is>
          <t>Kontrol</t>
        </is>
      </c>
      <c r="C261" s="134" t="n"/>
      <c r="D261" s="132" t="n"/>
      <c r="E261" s="66" t="inlineStr">
        <is>
          <t>Şube Müdürü</t>
        </is>
      </c>
      <c r="F261" s="66" t="inlineStr">
        <is>
          <t>ONAY (İDARE)</t>
        </is>
      </c>
      <c r="G261" s="134" t="n"/>
      <c r="H261" s="132" t="n"/>
    </row>
    <row r="262" ht="150" customFormat="1" customHeight="1" s="13" thickBot="1">
      <c r="B262" s="68">
        <f>$B$33</f>
        <v/>
      </c>
      <c r="C262" s="149" t="n"/>
      <c r="D262" s="150" t="n"/>
      <c r="E262" s="14">
        <f>$B$33</f>
        <v/>
      </c>
      <c r="F262" s="70">
        <f>$B$33</f>
        <v/>
      </c>
      <c r="G262" s="149" t="n"/>
      <c r="H262" s="150" t="n"/>
    </row>
    <row r="263" ht="32.25" customHeight="1">
      <c r="B263" s="90" t="inlineStr">
        <is>
          <t xml:space="preserve">T.C. ÇEVRE, ŞEHİRCİLİK VE İKLİM DEĞİŞİKLİĞİ BAKANLIĞI                   
TOPLU KONUT İDARESİ BAŞKANLIĞI </t>
        </is>
      </c>
      <c r="C263" s="127" t="n"/>
      <c r="D263" s="127" t="n"/>
      <c r="E263" s="127" t="n"/>
      <c r="F263" s="127" t="n"/>
      <c r="G263" s="127" t="n"/>
      <c r="H263" s="128" t="n"/>
    </row>
    <row r="264" ht="20.15" customHeight="1">
      <c r="B264" s="94" t="inlineStr">
        <is>
          <t>MALZEME ÖNERİ VE ONAY FORMU</t>
        </is>
      </c>
      <c r="C264" s="129" t="n"/>
      <c r="D264" s="129" t="n"/>
      <c r="E264" s="129" t="n"/>
      <c r="F264" s="129" t="n"/>
      <c r="G264" s="129" t="n"/>
      <c r="H264" s="130" t="n"/>
    </row>
    <row r="265" ht="24.9" customFormat="1" customHeight="1" s="13">
      <c r="B265" s="131" t="inlineStr">
        <is>
          <t>İŞİN ADI</t>
        </is>
      </c>
      <c r="C265" s="132" t="n"/>
      <c r="D265" s="133">
        <f>$D$4</f>
        <v/>
      </c>
      <c r="E265" s="134" t="n"/>
      <c r="F265" s="134" t="n"/>
      <c r="G265" s="134" t="n"/>
      <c r="H265" s="135" t="n"/>
    </row>
    <row r="266" ht="24.9" customFormat="1" customHeight="1" s="13">
      <c r="B266" s="98" t="inlineStr">
        <is>
          <t>YÜKLENİCİ FİRMA</t>
        </is>
      </c>
      <c r="C266" s="134" t="n"/>
      <c r="D266" s="133">
        <f>D153</f>
        <v/>
      </c>
      <c r="E266" s="134" t="n"/>
      <c r="F266" s="134" t="n"/>
      <c r="G266" s="134" t="n"/>
      <c r="H266" s="135" t="n"/>
    </row>
    <row r="267" ht="24.9" customFormat="1" customHeight="1" s="13">
      <c r="B267" s="131" t="inlineStr">
        <is>
          <t>BİNA TİPİ / ADI</t>
        </is>
      </c>
      <c r="C267" s="132" t="n"/>
      <c r="D267" s="136">
        <f>$D$6</f>
        <v/>
      </c>
      <c r="E267" s="134" t="n"/>
      <c r="F267" s="134" t="n"/>
      <c r="G267" s="134" t="n"/>
      <c r="H267" s="135" t="n"/>
    </row>
    <row r="268" ht="24.9" customFormat="1" customHeight="1" s="13">
      <c r="B268" s="131" t="inlineStr">
        <is>
          <t>MÜŞAVİR FİRMA</t>
        </is>
      </c>
      <c r="C268" s="132" t="n"/>
      <c r="D268" s="136">
        <f>$D$7</f>
        <v/>
      </c>
      <c r="E268" s="134" t="n"/>
      <c r="F268" s="134" t="n"/>
      <c r="G268" s="134" t="n"/>
      <c r="H268" s="135" t="n"/>
    </row>
    <row r="269" ht="20.15" customFormat="1" customHeight="1" s="13">
      <c r="B269" s="101" t="inlineStr">
        <is>
          <t>ÖNERİLEN MALZEME SEÇENEKLERİ</t>
        </is>
      </c>
      <c r="C269" s="134" t="n"/>
      <c r="D269" s="134" t="n"/>
      <c r="E269" s="134" t="n"/>
      <c r="F269" s="134" t="n"/>
      <c r="G269" s="134" t="n"/>
      <c r="H269" s="132" t="n"/>
    </row>
    <row r="270" ht="35.15" customFormat="1" customHeight="1" s="13">
      <c r="B270" s="2" t="inlineStr">
        <is>
          <t>SIRA NO</t>
        </is>
      </c>
      <c r="C270" s="66" t="inlineStr">
        <is>
          <t>CİNSİ</t>
        </is>
      </c>
      <c r="D270" s="132" t="n"/>
      <c r="E270" s="3" t="inlineStr">
        <is>
          <t xml:space="preserve">BELGE SAHİBİ KURULUŞUN ADI VE TESCİLLİ TİCARİ MARKASI </t>
        </is>
      </c>
      <c r="F270" s="3" t="inlineStr">
        <is>
          <t>İLGİLİ TÜRK STANDARDI</t>
        </is>
      </c>
      <c r="G270" s="3" t="inlineStr">
        <is>
          <t>BELGE NO</t>
        </is>
      </c>
      <c r="H270" s="15" t="inlineStr">
        <is>
          <t>BELGENİN SON 
GEÇERLİLİK TARİHİ</t>
        </is>
      </c>
    </row>
    <row r="271" ht="27.9" customHeight="1">
      <c r="B271" s="81">
        <f>B252+1</f>
        <v/>
      </c>
      <c r="C271" s="27" t="inlineStr">
        <is>
          <t>TERMOMETRE
25.250.2101</t>
        </is>
      </c>
      <c r="D271" s="139" t="n"/>
      <c r="E271" s="5" t="n"/>
      <c r="F271" s="27" t="inlineStr">
        <is>
          <t>TSE ve CE</t>
        </is>
      </c>
      <c r="G271" s="31" t="n"/>
      <c r="H271" s="6" t="n"/>
    </row>
    <row r="272" ht="27.9" customHeight="1">
      <c r="B272" s="140" t="n"/>
      <c r="C272" s="141" t="n"/>
      <c r="D272" s="142" t="n"/>
      <c r="E272" s="11" t="n"/>
      <c r="F272" s="29" t="n"/>
      <c r="G272" s="36" t="n"/>
      <c r="H272" s="10" t="n"/>
    </row>
    <row r="273" ht="27.9" customHeight="1">
      <c r="B273" s="151" t="n"/>
      <c r="C273" s="152" t="n"/>
      <c r="D273" s="153" t="n"/>
      <c r="E273" s="11" t="n"/>
      <c r="F273" s="29" t="n"/>
      <c r="G273" s="36" t="n"/>
      <c r="H273" s="10" t="n"/>
    </row>
    <row r="274" ht="27.9" customHeight="1">
      <c r="B274" s="81">
        <f>B271+1</f>
        <v/>
      </c>
      <c r="C274" s="27" t="inlineStr">
        <is>
          <t>MANOMETRE / HİDROMETRE
25.250.2300 / 25.250.2202</t>
        </is>
      </c>
      <c r="D274" s="139" t="n"/>
      <c r="E274" s="5" t="n"/>
      <c r="F274" s="27" t="inlineStr">
        <is>
          <t>TSE ve CE</t>
        </is>
      </c>
      <c r="G274" s="31" t="n"/>
      <c r="H274" s="6" t="n"/>
    </row>
    <row r="275" ht="27.9" customHeight="1">
      <c r="B275" s="140" t="n"/>
      <c r="C275" s="141" t="n"/>
      <c r="D275" s="142" t="n"/>
      <c r="E275" s="11" t="n"/>
      <c r="F275" s="29" t="n"/>
      <c r="G275" s="36" t="n"/>
      <c r="H275" s="10" t="n"/>
    </row>
    <row r="276" ht="27.9" customHeight="1">
      <c r="B276" s="151" t="n"/>
      <c r="C276" s="152" t="n"/>
      <c r="D276" s="153" t="n"/>
      <c r="E276" s="12" t="n"/>
      <c r="F276" s="30" t="n"/>
      <c r="G276" s="35" t="n"/>
      <c r="H276" s="8" t="n"/>
    </row>
    <row r="277" ht="27.9" customHeight="1">
      <c r="B277" s="81">
        <f>B274+1</f>
        <v/>
      </c>
      <c r="C277" s="27" t="inlineStr">
        <is>
          <t>OTOMATİK HAVA ATMA CİHAZI
25.340.1201</t>
        </is>
      </c>
      <c r="D277" s="139" t="n"/>
      <c r="E277" s="5" t="n"/>
      <c r="F277" s="27" t="inlineStr">
        <is>
          <t>TSE ve CE</t>
        </is>
      </c>
      <c r="G277" s="31" t="n"/>
      <c r="H277" s="6" t="n"/>
    </row>
    <row r="278" ht="27.9" customHeight="1">
      <c r="B278" s="140" t="n"/>
      <c r="C278" s="141" t="n"/>
      <c r="D278" s="142" t="n"/>
      <c r="E278" s="11" t="n"/>
      <c r="F278" s="29" t="n"/>
      <c r="G278" s="36" t="n"/>
      <c r="H278" s="10" t="n"/>
    </row>
    <row r="279" ht="27.9" customHeight="1">
      <c r="B279" s="151" t="n"/>
      <c r="C279" s="152" t="n"/>
      <c r="D279" s="153" t="n"/>
      <c r="E279" s="12" t="n"/>
      <c r="F279" s="30" t="n"/>
      <c r="G279" s="35" t="n"/>
      <c r="H279" s="8" t="n"/>
    </row>
    <row r="280" ht="27.9" customHeight="1">
      <c r="B280" s="81">
        <f>B277+1</f>
        <v/>
      </c>
      <c r="C280" s="27" t="inlineStr">
        <is>
          <t>PASLANMAZ ÇELİK BACA (ÇİFT CIDARLI)
25.288.5300</t>
        </is>
      </c>
      <c r="D280" s="139" t="n"/>
      <c r="E280" s="12" t="n"/>
      <c r="F280" s="27" t="inlineStr">
        <is>
          <t>TS EN 1856-1,2 / TS EN 1859</t>
        </is>
      </c>
      <c r="G280" s="31" t="n"/>
      <c r="H280" s="6" t="n"/>
    </row>
    <row r="281" ht="27.9" customHeight="1">
      <c r="B281" s="140" t="n"/>
      <c r="C281" s="141" t="n"/>
      <c r="D281" s="142" t="n"/>
      <c r="E281" s="11" t="n"/>
      <c r="F281" s="29" t="n"/>
      <c r="G281" s="36" t="n"/>
      <c r="H281" s="10" t="n"/>
    </row>
    <row r="282" ht="27.9" customHeight="1">
      <c r="B282" s="151" t="n"/>
      <c r="C282" s="152" t="n"/>
      <c r="D282" s="153" t="n"/>
      <c r="E282" s="12" t="n"/>
      <c r="F282" s="29" t="n"/>
      <c r="G282" s="35" t="n"/>
      <c r="H282" s="8" t="n"/>
    </row>
    <row r="283" ht="27.9" customHeight="1">
      <c r="B283" s="81">
        <f>B280+1</f>
        <v/>
      </c>
      <c r="C283" s="27" t="inlineStr">
        <is>
          <t>DOĞALGAZ BORUSU
25.300.1600</t>
        </is>
      </c>
      <c r="D283" s="139" t="n"/>
      <c r="E283" s="5" t="n"/>
      <c r="F283" s="27" t="inlineStr">
        <is>
          <t>TSE ve CE</t>
        </is>
      </c>
      <c r="G283" s="31" t="n"/>
      <c r="H283" s="6" t="n"/>
    </row>
    <row r="284" ht="27.9" customHeight="1">
      <c r="B284" s="140" t="n"/>
      <c r="C284" s="141" t="n"/>
      <c r="D284" s="142" t="n"/>
      <c r="E284" s="20" t="n"/>
      <c r="F284" s="23" t="n"/>
      <c r="G284" s="38" t="n"/>
      <c r="H284" s="39" t="n"/>
    </row>
    <row r="285" ht="27.9" customHeight="1">
      <c r="B285" s="151" t="n"/>
      <c r="C285" s="152" t="n"/>
      <c r="D285" s="153" t="n"/>
      <c r="E285" s="12" t="n"/>
      <c r="F285" s="30" t="n"/>
      <c r="G285" s="35" t="n"/>
      <c r="H285" s="8" t="n"/>
    </row>
    <row r="286" ht="27.9" customHeight="1">
      <c r="B286" s="81">
        <f>B283+1</f>
        <v/>
      </c>
      <c r="C286" s="27" t="inlineStr">
        <is>
          <t>KÜRESEL DOĞALGAZ VANASI
25.320.3100</t>
        </is>
      </c>
      <c r="D286" s="139" t="n"/>
      <c r="E286" s="5" t="n"/>
      <c r="F286" s="27" t="inlineStr">
        <is>
          <t>TSE ve CE</t>
        </is>
      </c>
      <c r="G286" s="31" t="n"/>
      <c r="H286" s="6" t="n"/>
    </row>
    <row r="287" ht="27.9" customHeight="1">
      <c r="B287" s="140" t="n"/>
      <c r="C287" s="141" t="n"/>
      <c r="D287" s="142" t="n"/>
      <c r="E287" s="20" t="n"/>
      <c r="F287" s="23" t="n"/>
      <c r="G287" s="38" t="n"/>
      <c r="H287" s="39" t="n"/>
    </row>
    <row r="288" ht="27.9" customHeight="1">
      <c r="B288" s="151" t="n"/>
      <c r="C288" s="152" t="n"/>
      <c r="D288" s="153" t="n"/>
      <c r="E288" s="12" t="n"/>
      <c r="F288" s="30" t="n"/>
      <c r="G288" s="35" t="n"/>
      <c r="H288" s="8" t="n"/>
    </row>
    <row r="289" ht="27.9" customHeight="1">
      <c r="B289" s="81">
        <f>B286+1</f>
        <v/>
      </c>
      <c r="C289" s="27" t="inlineStr">
        <is>
          <t>DOĞALGAZ SELENOİD VANA / FİLTRE
25.345.1000 / 25.345.2000</t>
        </is>
      </c>
      <c r="D289" s="139" t="n"/>
      <c r="E289" s="5" t="n"/>
      <c r="F289" s="27" t="inlineStr">
        <is>
          <t>TSE ve CE</t>
        </is>
      </c>
      <c r="G289" s="31" t="n"/>
      <c r="H289" s="6" t="n"/>
    </row>
    <row r="290" ht="27.9" customHeight="1">
      <c r="B290" s="140" t="n"/>
      <c r="C290" s="141" t="n"/>
      <c r="D290" s="142" t="n"/>
      <c r="E290" s="11" t="n"/>
      <c r="F290" s="29" t="n"/>
      <c r="G290" s="36" t="n"/>
      <c r="H290" s="10" t="n"/>
    </row>
    <row r="291" ht="27.9" customHeight="1">
      <c r="B291" s="151" t="n"/>
      <c r="C291" s="152" t="n"/>
      <c r="D291" s="153" t="n"/>
      <c r="E291" s="12" t="n"/>
      <c r="F291" s="30" t="n"/>
      <c r="G291" s="35" t="n"/>
      <c r="H291" s="8" t="n"/>
    </row>
    <row r="292" ht="24.9" customFormat="1" customHeight="1" s="13">
      <c r="B292" s="120" t="n"/>
      <c r="C292" s="134" t="n"/>
      <c r="D292" s="134" t="n"/>
      <c r="E292" s="134" t="n"/>
      <c r="F292" s="134" t="n"/>
      <c r="G292" s="134" t="n"/>
      <c r="H292" s="132" t="n"/>
    </row>
    <row r="293" ht="24.9" customFormat="1" customHeight="1" s="13">
      <c r="B293" s="2" t="inlineStr">
        <is>
          <t>ÖNEREN YÜKLENİCİ FİRMA</t>
        </is>
      </c>
      <c r="C293" s="134" t="n"/>
      <c r="D293" s="132" t="n"/>
      <c r="E293" s="145" t="inlineStr">
        <is>
          <t>DEĞERLENDİREN MÜŞAVİR FİRMA</t>
        </is>
      </c>
      <c r="F293" s="134" t="n"/>
      <c r="G293" s="134" t="n"/>
      <c r="H293" s="135" t="n"/>
      <c r="I293" s="13" t="n"/>
      <c r="J293" s="13" t="n"/>
      <c r="K293" s="13" t="n"/>
      <c r="L293" s="13" t="n"/>
    </row>
    <row r="294" ht="150" customFormat="1" customHeight="1" s="13">
      <c r="B294" s="146" t="inlineStr">
        <is>
          <t>......./......../........</t>
        </is>
      </c>
      <c r="C294" s="134" t="n"/>
      <c r="D294" s="132" t="n"/>
      <c r="E294" s="147">
        <f>$B$33</f>
        <v/>
      </c>
      <c r="F294" s="134" t="n"/>
      <c r="G294" s="134" t="n"/>
      <c r="H294" s="135" t="n"/>
      <c r="I294" s="13" t="n"/>
      <c r="J294" s="13" t="n"/>
      <c r="K294" s="13" t="n"/>
      <c r="L294" s="13" t="n"/>
    </row>
    <row r="295" ht="24.9" customHeight="1">
      <c r="B295" s="148" t="inlineStr">
        <is>
          <t>MÜŞAVİR NOTU:</t>
        </is>
      </c>
      <c r="C295" s="134" t="n"/>
      <c r="D295" s="134" t="n"/>
      <c r="E295" s="132" t="n"/>
      <c r="F295" s="56" t="inlineStr">
        <is>
          <t xml:space="preserve">İDARE NOTU: </t>
        </is>
      </c>
      <c r="G295" s="134" t="n"/>
      <c r="H295" s="132" t="n"/>
    </row>
    <row r="296" ht="150" customHeight="1">
      <c r="B296" s="58" t="n"/>
      <c r="C296" s="134" t="n"/>
      <c r="D296" s="134" t="n"/>
      <c r="E296" s="134" t="n"/>
      <c r="F296" s="56" t="n"/>
      <c r="G296" s="134" t="n"/>
      <c r="H296" s="132" t="n"/>
    </row>
    <row r="297" ht="27.75" customFormat="1" customHeight="1" s="13">
      <c r="B297" s="60" t="inlineStr">
        <is>
          <t>Not: Seçilen malzemeler; TSE, CE ve yürürlükte bulunan yönetmelikler ile Sözleşme, Şartname, Projeler ve Mahal Listelerine uygun olması kaydıyla onaylanmıştır.</t>
        </is>
      </c>
      <c r="C297" s="134" t="n"/>
      <c r="D297" s="134" t="n"/>
      <c r="E297" s="134" t="n"/>
      <c r="F297" s="134" t="n"/>
      <c r="G297" s="134" t="n"/>
      <c r="H297" s="132" t="n"/>
    </row>
    <row r="298" ht="24.9" customFormat="1" customHeight="1" s="13">
      <c r="B298" s="64" t="inlineStr">
        <is>
          <t>Kontrol</t>
        </is>
      </c>
      <c r="C298" s="134" t="n"/>
      <c r="D298" s="132" t="n"/>
      <c r="E298" s="66" t="inlineStr">
        <is>
          <t>Şube Müdürü</t>
        </is>
      </c>
      <c r="F298" s="66" t="inlineStr">
        <is>
          <t>ONAY (İDARE)</t>
        </is>
      </c>
      <c r="G298" s="134" t="n"/>
      <c r="H298" s="132" t="n"/>
    </row>
    <row r="299" ht="150" customFormat="1" customHeight="1" s="13" thickBot="1">
      <c r="B299" s="68">
        <f>$B$33</f>
        <v/>
      </c>
      <c r="C299" s="149" t="n"/>
      <c r="D299" s="150" t="n"/>
      <c r="E299" s="14">
        <f>$B$33</f>
        <v/>
      </c>
      <c r="F299" s="70">
        <f>$B$33</f>
        <v/>
      </c>
      <c r="G299" s="149" t="n"/>
      <c r="H299" s="150" t="n"/>
    </row>
    <row r="300" ht="32.25" customHeight="1">
      <c r="B300" s="90" t="inlineStr">
        <is>
          <t xml:space="preserve">T.C. ÇEVRE, ŞEHİRCİLİK VE İKLİM DEĞİŞİKLİĞİ BAKANLIĞI                   
TOPLU KONUT İDARESİ BAŞKANLIĞI </t>
        </is>
      </c>
      <c r="C300" s="127" t="n"/>
      <c r="D300" s="127" t="n"/>
      <c r="E300" s="127" t="n"/>
      <c r="F300" s="127" t="n"/>
      <c r="G300" s="127" t="n"/>
      <c r="H300" s="128" t="n"/>
    </row>
    <row r="301" ht="20.15" customHeight="1">
      <c r="B301" s="94" t="inlineStr">
        <is>
          <t>MALZEME ÖNERİ VE ONAY FORMU</t>
        </is>
      </c>
      <c r="C301" s="129" t="n"/>
      <c r="D301" s="129" t="n"/>
      <c r="E301" s="129" t="n"/>
      <c r="F301" s="129" t="n"/>
      <c r="G301" s="129" t="n"/>
      <c r="H301" s="130" t="n"/>
    </row>
    <row r="302" ht="24.9" customFormat="1" customHeight="1" s="13">
      <c r="B302" s="131" t="inlineStr">
        <is>
          <t>İŞİN ADI</t>
        </is>
      </c>
      <c r="C302" s="132" t="n"/>
      <c r="D302" s="133">
        <f>$D$4</f>
        <v/>
      </c>
      <c r="E302" s="134" t="n"/>
      <c r="F302" s="134" t="n"/>
      <c r="G302" s="134" t="n"/>
      <c r="H302" s="135" t="n"/>
    </row>
    <row r="303" ht="24.9" customFormat="1" customHeight="1" s="13">
      <c r="B303" s="98" t="inlineStr">
        <is>
          <t>YÜKLENİCİ FİRMA</t>
        </is>
      </c>
      <c r="C303" s="134" t="n"/>
      <c r="D303" s="133">
        <f>D190</f>
        <v/>
      </c>
      <c r="E303" s="134" t="n"/>
      <c r="F303" s="134" t="n"/>
      <c r="G303" s="134" t="n"/>
      <c r="H303" s="135" t="n"/>
    </row>
    <row r="304" ht="24.9" customFormat="1" customHeight="1" s="13">
      <c r="B304" s="131" t="inlineStr">
        <is>
          <t>BİNA TİPİ / ADI</t>
        </is>
      </c>
      <c r="C304" s="132" t="n"/>
      <c r="D304" s="136">
        <f>$D$6</f>
        <v/>
      </c>
      <c r="E304" s="134" t="n"/>
      <c r="F304" s="134" t="n"/>
      <c r="G304" s="134" t="n"/>
      <c r="H304" s="135" t="n"/>
    </row>
    <row r="305" ht="24.9" customFormat="1" customHeight="1" s="13">
      <c r="B305" s="131" t="inlineStr">
        <is>
          <t>MÜŞAVİR FİRMA</t>
        </is>
      </c>
      <c r="C305" s="132" t="n"/>
      <c r="D305" s="136">
        <f>$D$7</f>
        <v/>
      </c>
      <c r="E305" s="134" t="n"/>
      <c r="F305" s="134" t="n"/>
      <c r="G305" s="134" t="n"/>
      <c r="H305" s="135" t="n"/>
    </row>
    <row r="306" ht="20.15" customFormat="1" customHeight="1" s="13">
      <c r="B306" s="101" t="inlineStr">
        <is>
          <t>ÖNERİLEN MALZEME SEÇENEKLERİ</t>
        </is>
      </c>
      <c r="C306" s="134" t="n"/>
      <c r="D306" s="134" t="n"/>
      <c r="E306" s="134" t="n"/>
      <c r="F306" s="134" t="n"/>
      <c r="G306" s="134" t="n"/>
      <c r="H306" s="132" t="n"/>
    </row>
    <row r="307" ht="35.15" customFormat="1" customHeight="1" s="13">
      <c r="B307" s="2" t="inlineStr">
        <is>
          <t>SIRA NO</t>
        </is>
      </c>
      <c r="C307" s="66" t="inlineStr">
        <is>
          <t>CİNSİ</t>
        </is>
      </c>
      <c r="D307" s="132" t="n"/>
      <c r="E307" s="3" t="inlineStr">
        <is>
          <t xml:space="preserve">BELGE SAHİBİ KURULUŞUN ADI VE TESCİLLİ TİCARİ MARKASI </t>
        </is>
      </c>
      <c r="F307" s="3" t="inlineStr">
        <is>
          <t>İLGİLİ TÜRK STANDARDI</t>
        </is>
      </c>
      <c r="G307" s="3" t="inlineStr">
        <is>
          <t>BELGE NO</t>
        </is>
      </c>
      <c r="H307" s="15" t="inlineStr">
        <is>
          <t>BELGENİN SON 
GEÇERLİLİK TARİHİ</t>
        </is>
      </c>
    </row>
    <row r="308" ht="27.9" customHeight="1">
      <c r="B308" s="81">
        <f>B289+1</f>
        <v/>
      </c>
      <c r="C308" s="27" t="inlineStr">
        <is>
          <t>HAVALANDIRMA KANALI (GALVANİZ SAC)
25.470.1100</t>
        </is>
      </c>
      <c r="D308" s="139" t="n"/>
      <c r="E308" s="5" t="n"/>
      <c r="F308" s="27" t="inlineStr">
        <is>
          <t>TSE ve CE</t>
        </is>
      </c>
      <c r="G308" s="31" t="n"/>
      <c r="H308" s="6" t="n"/>
    </row>
    <row r="309" ht="27.9" customHeight="1">
      <c r="B309" s="140" t="n"/>
      <c r="C309" s="141" t="n"/>
      <c r="D309" s="142" t="n"/>
      <c r="E309" s="11" t="n"/>
      <c r="F309" s="29" t="n"/>
      <c r="G309" s="36" t="n"/>
      <c r="H309" s="10" t="n"/>
    </row>
    <row r="310" ht="27.9" customHeight="1">
      <c r="B310" s="151" t="n"/>
      <c r="C310" s="152" t="n"/>
      <c r="D310" s="153" t="n"/>
      <c r="E310" s="11" t="n"/>
      <c r="F310" s="29" t="n"/>
      <c r="G310" s="36" t="n"/>
      <c r="H310" s="10" t="n"/>
    </row>
    <row r="311" ht="27.9" customHeight="1">
      <c r="B311" s="81">
        <f>B308+1</f>
        <v/>
      </c>
      <c r="C311" s="27" t="inlineStr">
        <is>
          <t>KANAL / ÇATI TİPİ ASPİRATÖR / FAN
25.450.5100 / 25.452.1000</t>
        </is>
      </c>
      <c r="D311" s="139" t="n"/>
      <c r="E311" s="5" t="n"/>
      <c r="F311" s="27" t="inlineStr">
        <is>
          <t>TSE ve CE</t>
        </is>
      </c>
      <c r="G311" s="31" t="n"/>
      <c r="H311" s="6" t="n"/>
    </row>
    <row r="312" ht="27.9" customHeight="1">
      <c r="B312" s="140" t="n"/>
      <c r="C312" s="141" t="n"/>
      <c r="D312" s="142" t="n"/>
      <c r="E312" s="11" t="n"/>
      <c r="F312" s="29" t="n"/>
      <c r="G312" s="36" t="n"/>
      <c r="H312" s="10" t="n"/>
    </row>
    <row r="313" ht="27.9" customHeight="1">
      <c r="B313" s="151" t="n"/>
      <c r="C313" s="152" t="n"/>
      <c r="D313" s="153" t="n"/>
      <c r="E313" s="12" t="n"/>
      <c r="F313" s="30" t="n"/>
      <c r="G313" s="35" t="n"/>
      <c r="H313" s="8" t="n"/>
    </row>
    <row r="314" ht="27.9" customHeight="1">
      <c r="B314" s="81">
        <f>B311+1</f>
        <v/>
      </c>
      <c r="C314" s="27" t="inlineStr">
        <is>
          <t>MENFEZ / ANEMOSTAD / DAMPER
25.475.1100 / 25.475.6000 / 25.475.6200</t>
        </is>
      </c>
      <c r="D314" s="139" t="n"/>
      <c r="E314" s="5" t="n"/>
      <c r="F314" s="27" t="inlineStr">
        <is>
          <t>TSE ve CE</t>
        </is>
      </c>
      <c r="G314" s="31" t="n"/>
      <c r="H314" s="6" t="n"/>
    </row>
    <row r="315" ht="27.9" customHeight="1">
      <c r="B315" s="140" t="n"/>
      <c r="C315" s="141" t="n"/>
      <c r="D315" s="142" t="n"/>
      <c r="E315" s="11" t="n"/>
      <c r="F315" s="29" t="n"/>
      <c r="G315" s="36" t="n"/>
      <c r="H315" s="10" t="n"/>
    </row>
    <row r="316" ht="27.9" customHeight="1">
      <c r="B316" s="151" t="n"/>
      <c r="C316" s="152" t="n"/>
      <c r="D316" s="153" t="n"/>
      <c r="E316" s="12" t="n"/>
      <c r="F316" s="30" t="n"/>
      <c r="G316" s="35" t="n"/>
      <c r="H316" s="8" t="n"/>
    </row>
    <row r="317" ht="27.9" customHeight="1">
      <c r="B317" s="81">
        <f>B314+1</f>
        <v/>
      </c>
      <c r="C317" s="27" t="inlineStr">
        <is>
          <t>ÜÇ YOLLU KONTROL VANASI / SERVOMOTOR
25.565.2200 / 25.560.1200</t>
        </is>
      </c>
      <c r="D317" s="139" t="n"/>
      <c r="E317" s="12" t="n"/>
      <c r="F317" s="27" t="inlineStr">
        <is>
          <t>TSE ve CE</t>
        </is>
      </c>
      <c r="G317" s="31" t="n"/>
      <c r="H317" s="6" t="n"/>
    </row>
    <row r="318" ht="27.9" customHeight="1">
      <c r="B318" s="140" t="n"/>
      <c r="C318" s="141" t="n"/>
      <c r="D318" s="142" t="n"/>
      <c r="E318" s="11" t="n"/>
      <c r="F318" s="29" t="n"/>
      <c r="G318" s="36" t="n"/>
      <c r="H318" s="10" t="n"/>
    </row>
    <row r="319" ht="27.9" customHeight="1">
      <c r="B319" s="151" t="n"/>
      <c r="C319" s="152" t="n"/>
      <c r="D319" s="153" t="n"/>
      <c r="E319" s="12" t="n"/>
      <c r="F319" s="29" t="n"/>
      <c r="G319" s="35" t="n"/>
      <c r="H319" s="8" t="n"/>
    </row>
    <row r="320" ht="27.9" customHeight="1">
      <c r="B320" s="81">
        <f>B317+1</f>
        <v/>
      </c>
      <c r="C320" s="27" t="inlineStr">
        <is>
          <t>MBUS İLETİŞİM ARAYÜZÜ
25.250.4600</t>
        </is>
      </c>
      <c r="D320" s="139" t="n"/>
      <c r="E320" s="5" t="n"/>
      <c r="F320" s="27" t="inlineStr">
        <is>
          <t>TSE ve CE</t>
        </is>
      </c>
      <c r="G320" s="31" t="n"/>
      <c r="H320" s="6" t="n"/>
    </row>
    <row r="321" ht="27.9" customHeight="1">
      <c r="B321" s="140" t="n"/>
      <c r="C321" s="141" t="n"/>
      <c r="D321" s="142" t="n"/>
      <c r="E321" s="20" t="n"/>
      <c r="F321" s="23" t="n"/>
      <c r="G321" s="38" t="n"/>
      <c r="H321" s="39" t="n"/>
    </row>
    <row r="322" ht="27.9" customHeight="1">
      <c r="B322" s="151" t="n"/>
      <c r="C322" s="152" t="n"/>
      <c r="D322" s="153" t="n"/>
      <c r="E322" s="12" t="n"/>
      <c r="F322" s="30" t="n"/>
      <c r="G322" s="35" t="n"/>
      <c r="H322" s="8" t="n"/>
    </row>
    <row r="323" ht="27.9" customHeight="1">
      <c r="B323" s="81">
        <f>B320+1</f>
        <v/>
      </c>
      <c r="C323" s="27" t="inlineStr">
        <is>
          <t>YAĞMUR SUYU DEPOSU / HİDROFORU
25.150.1300 / 25.160.1100</t>
        </is>
      </c>
      <c r="D323" s="139" t="n"/>
      <c r="E323" s="5" t="n"/>
      <c r="F323" s="27" t="inlineStr">
        <is>
          <t>TSE ve CE</t>
        </is>
      </c>
      <c r="G323" s="31" t="n"/>
      <c r="H323" s="6" t="n"/>
    </row>
    <row r="324" ht="27.9" customHeight="1">
      <c r="B324" s="140" t="n"/>
      <c r="C324" s="141" t="n"/>
      <c r="D324" s="142" t="n"/>
      <c r="E324" s="20" t="n"/>
      <c r="F324" s="23" t="n"/>
      <c r="G324" s="38" t="n"/>
      <c r="H324" s="39" t="n"/>
    </row>
    <row r="325" ht="27.9" customHeight="1">
      <c r="B325" s="151" t="n"/>
      <c r="C325" s="152" t="n"/>
      <c r="D325" s="153" t="n"/>
      <c r="E325" s="12" t="n"/>
      <c r="F325" s="30" t="n"/>
      <c r="G325" s="35" t="n"/>
      <c r="H325" s="8" t="n"/>
    </row>
    <row r="326" ht="27.9" customHeight="1">
      <c r="B326" s="81">
        <f>B323+1</f>
        <v/>
      </c>
      <c r="C326" s="27" t="inlineStr">
        <is>
          <t>YANGIN DURDURUCU SARGI
25.740.1200</t>
        </is>
      </c>
      <c r="D326" s="139" t="n"/>
      <c r="E326" s="5" t="n"/>
      <c r="F326" s="27" t="inlineStr">
        <is>
          <t>TSE ve CE</t>
        </is>
      </c>
      <c r="G326" s="31" t="n"/>
      <c r="H326" s="6" t="n"/>
    </row>
    <row r="327" ht="27.9" customHeight="1">
      <c r="B327" s="140" t="n"/>
      <c r="C327" s="141" t="n"/>
      <c r="D327" s="142" t="n"/>
      <c r="E327" s="11" t="n"/>
      <c r="F327" s="29" t="n"/>
      <c r="G327" s="36" t="n"/>
      <c r="H327" s="10" t="n"/>
    </row>
    <row r="328" ht="27.9" customHeight="1">
      <c r="B328" s="151" t="n"/>
      <c r="C328" s="152" t="n"/>
      <c r="D328" s="153" t="n"/>
      <c r="E328" s="12" t="n"/>
      <c r="F328" s="30" t="n"/>
      <c r="G328" s="35" t="n"/>
      <c r="H328" s="8" t="n"/>
    </row>
    <row r="329" ht="24.9" customFormat="1" customHeight="1" s="13">
      <c r="B329" s="120" t="n"/>
      <c r="C329" s="134" t="n"/>
      <c r="D329" s="134" t="n"/>
      <c r="E329" s="134" t="n"/>
      <c r="F329" s="134" t="n"/>
      <c r="G329" s="134" t="n"/>
      <c r="H329" s="132" t="n"/>
    </row>
    <row r="330" ht="24.9" customFormat="1" customHeight="1" s="13">
      <c r="B330" s="2" t="inlineStr">
        <is>
          <t>ÖNEREN YÜKLENİCİ FİRMA</t>
        </is>
      </c>
      <c r="C330" s="134" t="n"/>
      <c r="D330" s="132" t="n"/>
      <c r="E330" s="145" t="inlineStr">
        <is>
          <t>DEĞERLENDİREN MÜŞAVİR FİRMA</t>
        </is>
      </c>
      <c r="F330" s="134" t="n"/>
      <c r="G330" s="134" t="n"/>
      <c r="H330" s="135" t="n"/>
      <c r="I330" s="13" t="n"/>
      <c r="J330" s="13" t="n"/>
      <c r="K330" s="13" t="n"/>
      <c r="L330" s="13" t="n"/>
    </row>
    <row r="331" ht="150" customFormat="1" customHeight="1" s="13">
      <c r="B331" s="146" t="inlineStr">
        <is>
          <t>......./......../........</t>
        </is>
      </c>
      <c r="C331" s="134" t="n"/>
      <c r="D331" s="132" t="n"/>
      <c r="E331" s="147">
        <f>$B$33</f>
        <v/>
      </c>
      <c r="F331" s="134" t="n"/>
      <c r="G331" s="134" t="n"/>
      <c r="H331" s="135" t="n"/>
      <c r="I331" s="13" t="n"/>
      <c r="J331" s="13" t="n"/>
      <c r="K331" s="13" t="n"/>
      <c r="L331" s="13" t="n"/>
    </row>
    <row r="332" ht="24.9" customHeight="1">
      <c r="B332" s="148" t="inlineStr">
        <is>
          <t>MÜŞAVİR NOTU:</t>
        </is>
      </c>
      <c r="C332" s="134" t="n"/>
      <c r="D332" s="134" t="n"/>
      <c r="E332" s="132" t="n"/>
      <c r="F332" s="56" t="inlineStr">
        <is>
          <t xml:space="preserve">İDARE NOTU: </t>
        </is>
      </c>
      <c r="G332" s="134" t="n"/>
      <c r="H332" s="132" t="n"/>
    </row>
    <row r="333" ht="150" customHeight="1">
      <c r="B333" s="58" t="n"/>
      <c r="C333" s="134" t="n"/>
      <c r="D333" s="134" t="n"/>
      <c r="E333" s="134" t="n"/>
      <c r="F333" s="56" t="n"/>
      <c r="G333" s="134" t="n"/>
      <c r="H333" s="132" t="n"/>
    </row>
    <row r="334" ht="27.75" customFormat="1" customHeight="1" s="13">
      <c r="B334" s="60" t="inlineStr">
        <is>
          <t>Not: Seçilen malzemeler; TSE, CE ve yürürlükte bulunan yönetmelikler ile Sözleşme, Şartname, Projeler ve Mahal Listelerine uygun olması kaydıyla onaylanmıştır.</t>
        </is>
      </c>
      <c r="C334" s="134" t="n"/>
      <c r="D334" s="134" t="n"/>
      <c r="E334" s="134" t="n"/>
      <c r="F334" s="134" t="n"/>
      <c r="G334" s="134" t="n"/>
      <c r="H334" s="132" t="n"/>
    </row>
    <row r="335" ht="24.9" customFormat="1" customHeight="1" s="13">
      <c r="B335" s="64" t="inlineStr">
        <is>
          <t>Kontrol</t>
        </is>
      </c>
      <c r="C335" s="134" t="n"/>
      <c r="D335" s="132" t="n"/>
      <c r="E335" s="66" t="inlineStr">
        <is>
          <t>Şube Müdürü</t>
        </is>
      </c>
      <c r="F335" s="66" t="inlineStr">
        <is>
          <t>ONAY (İDARE)</t>
        </is>
      </c>
      <c r="G335" s="134" t="n"/>
      <c r="H335" s="132" t="n"/>
    </row>
    <row r="336" ht="150" customFormat="1" customHeight="1" s="13" thickBot="1">
      <c r="B336" s="68">
        <f>$B$33</f>
        <v/>
      </c>
      <c r="C336" s="149" t="n"/>
      <c r="D336" s="150" t="n"/>
      <c r="E336" s="14">
        <f>$B$33</f>
        <v/>
      </c>
      <c r="F336" s="70">
        <f>$B$33</f>
        <v/>
      </c>
      <c r="G336" s="149" t="n"/>
      <c r="H336" s="150" t="n"/>
    </row>
  </sheetData>
  <mergeCells count="360">
    <mergeCell ref="B92:B94"/>
    <mergeCell ref="D267:H267"/>
    <mergeCell ref="C274:D276"/>
    <mergeCell ref="B271:B273"/>
    <mergeCell ref="F111:H111"/>
    <mergeCell ref="B292:H292"/>
    <mergeCell ref="B252:B254"/>
    <mergeCell ref="B223:H223"/>
    <mergeCell ref="B2:H2"/>
    <mergeCell ref="B195:H195"/>
    <mergeCell ref="C163:D165"/>
    <mergeCell ref="E182:H182"/>
    <mergeCell ref="B219:D219"/>
    <mergeCell ref="B178:B180"/>
    <mergeCell ref="B234:B236"/>
    <mergeCell ref="C66:D68"/>
    <mergeCell ref="B154:C154"/>
    <mergeCell ref="F335:H335"/>
    <mergeCell ref="D191:H191"/>
    <mergeCell ref="B84:H84"/>
    <mergeCell ref="F114:H114"/>
    <mergeCell ref="B156:C156"/>
    <mergeCell ref="F35:H35"/>
    <mergeCell ref="C160:D162"/>
    <mergeCell ref="B197:B199"/>
    <mergeCell ref="B79:H79"/>
    <mergeCell ref="F259:H259"/>
    <mergeCell ref="B311:B313"/>
    <mergeCell ref="B231:C231"/>
    <mergeCell ref="B144:H144"/>
    <mergeCell ref="D194:H194"/>
    <mergeCell ref="C280:D282"/>
    <mergeCell ref="F261:H261"/>
    <mergeCell ref="B76:D76"/>
    <mergeCell ref="D304:H304"/>
    <mergeCell ref="C48:D50"/>
    <mergeCell ref="B8:H8"/>
    <mergeCell ref="D83:H83"/>
    <mergeCell ref="B150:D150"/>
    <mergeCell ref="B166:B168"/>
    <mergeCell ref="B80:C80"/>
    <mergeCell ref="B302:C302"/>
    <mergeCell ref="B74:H74"/>
    <mergeCell ref="B145:D145"/>
    <mergeCell ref="B81:C81"/>
    <mergeCell ref="F185:H185"/>
    <mergeCell ref="C166:D168"/>
    <mergeCell ref="F38:H38"/>
    <mergeCell ref="C141:D143"/>
    <mergeCell ref="B72:E72"/>
    <mergeCell ref="B63:B65"/>
    <mergeCell ref="B286:B288"/>
    <mergeCell ref="D7:H7"/>
    <mergeCell ref="B184:E184"/>
    <mergeCell ref="B263:H263"/>
    <mergeCell ref="B152:H152"/>
    <mergeCell ref="B113:D113"/>
    <mergeCell ref="B181:H181"/>
    <mergeCell ref="B148:E148"/>
    <mergeCell ref="B5:C5"/>
    <mergeCell ref="D231:H231"/>
    <mergeCell ref="E257:H257"/>
    <mergeCell ref="C308:D310"/>
    <mergeCell ref="C283:D285"/>
    <mergeCell ref="B260:H260"/>
    <mergeCell ref="C98:D100"/>
    <mergeCell ref="F75:H75"/>
    <mergeCell ref="F262:H262"/>
    <mergeCell ref="C89:D91"/>
    <mergeCell ref="D155:H155"/>
    <mergeCell ref="B36:H36"/>
    <mergeCell ref="F72:H72"/>
    <mergeCell ref="B334:H334"/>
    <mergeCell ref="B229:C229"/>
    <mergeCell ref="B280:B282"/>
    <mergeCell ref="B169:B171"/>
    <mergeCell ref="E33:H33"/>
    <mergeCell ref="C16:D18"/>
    <mergeCell ref="B115:H115"/>
    <mergeCell ref="B331:D331"/>
    <mergeCell ref="B200:B202"/>
    <mergeCell ref="B32:D32"/>
    <mergeCell ref="B332:E332"/>
    <mergeCell ref="B330:D330"/>
    <mergeCell ref="C311:D313"/>
    <mergeCell ref="B259:E259"/>
    <mergeCell ref="B224:D224"/>
    <mergeCell ref="D4:H4"/>
    <mergeCell ref="B111:E111"/>
    <mergeCell ref="B261:D261"/>
    <mergeCell ref="C169:D171"/>
    <mergeCell ref="C240:D242"/>
    <mergeCell ref="B60:B62"/>
    <mergeCell ref="D302:H302"/>
    <mergeCell ref="B289:B291"/>
    <mergeCell ref="B255:H255"/>
    <mergeCell ref="F110:H110"/>
    <mergeCell ref="D81:H81"/>
    <mergeCell ref="B37:D37"/>
    <mergeCell ref="B108:D108"/>
    <mergeCell ref="B256:D256"/>
    <mergeCell ref="B215:B217"/>
    <mergeCell ref="B191:C191"/>
    <mergeCell ref="F299:H299"/>
    <mergeCell ref="B266:C266"/>
    <mergeCell ref="B10:B12"/>
    <mergeCell ref="B308:B310"/>
    <mergeCell ref="B283:B285"/>
    <mergeCell ref="D265:H265"/>
    <mergeCell ref="B116:H116"/>
    <mergeCell ref="B268:C268"/>
    <mergeCell ref="C19:D21"/>
    <mergeCell ref="C317:D319"/>
    <mergeCell ref="B225:D225"/>
    <mergeCell ref="F298:H298"/>
    <mergeCell ref="C175:D177"/>
    <mergeCell ref="C47:D47"/>
    <mergeCell ref="B237:B239"/>
    <mergeCell ref="B163:B165"/>
    <mergeCell ref="B126:B128"/>
    <mergeCell ref="B35:E35"/>
    <mergeCell ref="B138:B140"/>
    <mergeCell ref="D120:H120"/>
    <mergeCell ref="B187:D187"/>
    <mergeCell ref="B203:B205"/>
    <mergeCell ref="B121:H121"/>
    <mergeCell ref="F151:H151"/>
    <mergeCell ref="F222:H222"/>
    <mergeCell ref="B230:C230"/>
    <mergeCell ref="B188:D188"/>
    <mergeCell ref="B326:B328"/>
    <mergeCell ref="B118:C118"/>
    <mergeCell ref="B109:D109"/>
    <mergeCell ref="F296:H296"/>
    <mergeCell ref="E220:H220"/>
    <mergeCell ref="C138:D140"/>
    <mergeCell ref="C209:D211"/>
    <mergeCell ref="C203:D205"/>
    <mergeCell ref="B7:C7"/>
    <mergeCell ref="B194:C194"/>
    <mergeCell ref="B89:B91"/>
    <mergeCell ref="B189:H189"/>
    <mergeCell ref="E146:H146"/>
    <mergeCell ref="D266:H266"/>
    <mergeCell ref="B51:B53"/>
    <mergeCell ref="C10:D12"/>
    <mergeCell ref="B218:H218"/>
    <mergeCell ref="B185:E185"/>
    <mergeCell ref="B183:D183"/>
    <mergeCell ref="D268:H268"/>
    <mergeCell ref="B335:D335"/>
    <mergeCell ref="B190:H190"/>
    <mergeCell ref="B46:H46"/>
    <mergeCell ref="B114:D114"/>
    <mergeCell ref="C22:D24"/>
    <mergeCell ref="C320:D322"/>
    <mergeCell ref="C135:D137"/>
    <mergeCell ref="F34:H34"/>
    <mergeCell ref="C51:D53"/>
    <mergeCell ref="F221:H221"/>
    <mergeCell ref="D192:H192"/>
    <mergeCell ref="C178:D180"/>
    <mergeCell ref="D42:H42"/>
    <mergeCell ref="B240:B242"/>
    <mergeCell ref="B45:C45"/>
    <mergeCell ref="B19:B21"/>
    <mergeCell ref="B305:C305"/>
    <mergeCell ref="B317:B319"/>
    <mergeCell ref="D44:H44"/>
    <mergeCell ref="C323:D325"/>
    <mergeCell ref="E70:H70"/>
    <mergeCell ref="B300:H300"/>
    <mergeCell ref="B296:E296"/>
    <mergeCell ref="D45:H45"/>
    <mergeCell ref="C104:D106"/>
    <mergeCell ref="B95:B97"/>
    <mergeCell ref="B298:D298"/>
    <mergeCell ref="E294:H294"/>
    <mergeCell ref="C212:D214"/>
    <mergeCell ref="C206:D208"/>
    <mergeCell ref="C277:D279"/>
    <mergeCell ref="C9:D9"/>
    <mergeCell ref="B232:H232"/>
    <mergeCell ref="F147:H147"/>
    <mergeCell ref="D118:H118"/>
    <mergeCell ref="C233:D233"/>
    <mergeCell ref="B69:H69"/>
    <mergeCell ref="B112:H112"/>
    <mergeCell ref="C54:D56"/>
    <mergeCell ref="F336:H336"/>
    <mergeCell ref="B221:E221"/>
    <mergeCell ref="B110:E110"/>
    <mergeCell ref="C200:D202"/>
    <mergeCell ref="C252:D254"/>
    <mergeCell ref="E71:H71"/>
    <mergeCell ref="B3:H3"/>
    <mergeCell ref="B301:H301"/>
    <mergeCell ref="B22:B24"/>
    <mergeCell ref="B320:B322"/>
    <mergeCell ref="C60:D62"/>
    <mergeCell ref="B98:B100"/>
    <mergeCell ref="B70:D70"/>
    <mergeCell ref="B293:D293"/>
    <mergeCell ref="F113:H113"/>
    <mergeCell ref="C86:D88"/>
    <mergeCell ref="B329:H329"/>
    <mergeCell ref="B158:H158"/>
    <mergeCell ref="D119:H119"/>
    <mergeCell ref="B303:C303"/>
    <mergeCell ref="B206:B208"/>
    <mergeCell ref="B306:H306"/>
    <mergeCell ref="B146:D146"/>
    <mergeCell ref="B153:H153"/>
    <mergeCell ref="F333:H333"/>
    <mergeCell ref="E219:H219"/>
    <mergeCell ref="D43:H43"/>
    <mergeCell ref="C57:D59"/>
    <mergeCell ref="B6:C6"/>
    <mergeCell ref="D117:H117"/>
    <mergeCell ref="B48:B50"/>
    <mergeCell ref="B175:B177"/>
    <mergeCell ref="D5:H5"/>
    <mergeCell ref="D303:H303"/>
    <mergeCell ref="B299:D299"/>
    <mergeCell ref="B228:C228"/>
    <mergeCell ref="C85:D85"/>
    <mergeCell ref="C246:D248"/>
    <mergeCell ref="B66:B68"/>
    <mergeCell ref="B42:C42"/>
    <mergeCell ref="F258:H258"/>
    <mergeCell ref="C215:D217"/>
    <mergeCell ref="B212:B214"/>
    <mergeCell ref="B16:B18"/>
    <mergeCell ref="B277:B279"/>
    <mergeCell ref="B82:C82"/>
    <mergeCell ref="F37:H37"/>
    <mergeCell ref="B44:C44"/>
    <mergeCell ref="B304:C304"/>
    <mergeCell ref="D193:H193"/>
    <mergeCell ref="B83:C83"/>
    <mergeCell ref="B101:B103"/>
    <mergeCell ref="B333:E333"/>
    <mergeCell ref="D82:H82"/>
    <mergeCell ref="B220:D220"/>
    <mergeCell ref="E108:H108"/>
    <mergeCell ref="B132:B134"/>
    <mergeCell ref="B34:E34"/>
    <mergeCell ref="C13:D15"/>
    <mergeCell ref="E331:H331"/>
    <mergeCell ref="B262:D262"/>
    <mergeCell ref="C243:D245"/>
    <mergeCell ref="B151:D151"/>
    <mergeCell ref="C314:D316"/>
    <mergeCell ref="B269:H269"/>
    <mergeCell ref="F188:H188"/>
    <mergeCell ref="C234:D236"/>
    <mergeCell ref="C101:D103"/>
    <mergeCell ref="B182:D182"/>
    <mergeCell ref="C172:D174"/>
    <mergeCell ref="B38:D38"/>
    <mergeCell ref="B54:B56"/>
    <mergeCell ref="D229:H229"/>
    <mergeCell ref="D6:H6"/>
    <mergeCell ref="C270:D270"/>
    <mergeCell ref="B33:D33"/>
    <mergeCell ref="C25:D27"/>
    <mergeCell ref="B264:H264"/>
    <mergeCell ref="B149:H149"/>
    <mergeCell ref="B267:C267"/>
    <mergeCell ref="B209:B211"/>
    <mergeCell ref="F73:H73"/>
    <mergeCell ref="C159:D159"/>
    <mergeCell ref="C122:D122"/>
    <mergeCell ref="B258:E258"/>
    <mergeCell ref="C249:D251"/>
    <mergeCell ref="B147:E147"/>
    <mergeCell ref="C289:D291"/>
    <mergeCell ref="B40:H40"/>
    <mergeCell ref="F76:H76"/>
    <mergeCell ref="B193:C193"/>
    <mergeCell ref="B155:C155"/>
    <mergeCell ref="E32:H32"/>
    <mergeCell ref="E330:H330"/>
    <mergeCell ref="B123:B125"/>
    <mergeCell ref="E109:H109"/>
    <mergeCell ref="F150:H150"/>
    <mergeCell ref="B41:H41"/>
    <mergeCell ref="B257:D257"/>
    <mergeCell ref="E145:H145"/>
    <mergeCell ref="B160:B162"/>
    <mergeCell ref="B141:B143"/>
    <mergeCell ref="B135:B137"/>
    <mergeCell ref="D230:H230"/>
    <mergeCell ref="C237:D239"/>
    <mergeCell ref="B57:B59"/>
    <mergeCell ref="B243:B245"/>
    <mergeCell ref="B186:H186"/>
    <mergeCell ref="C28:D30"/>
    <mergeCell ref="C326:D328"/>
    <mergeCell ref="E256:H256"/>
    <mergeCell ref="E183:H183"/>
    <mergeCell ref="D80:H80"/>
    <mergeCell ref="B222:E222"/>
    <mergeCell ref="C92:D94"/>
    <mergeCell ref="B117:C117"/>
    <mergeCell ref="D154:H154"/>
    <mergeCell ref="B25:B27"/>
    <mergeCell ref="B157:C157"/>
    <mergeCell ref="B119:C119"/>
    <mergeCell ref="C123:D125"/>
    <mergeCell ref="D156:H156"/>
    <mergeCell ref="B75:D75"/>
    <mergeCell ref="B336:D336"/>
    <mergeCell ref="B107:H107"/>
    <mergeCell ref="D157:H157"/>
    <mergeCell ref="B265:C265"/>
    <mergeCell ref="B274:B276"/>
    <mergeCell ref="F295:H295"/>
    <mergeCell ref="B314:B316"/>
    <mergeCell ref="F224:H224"/>
    <mergeCell ref="B129:B131"/>
    <mergeCell ref="C126:D128"/>
    <mergeCell ref="B43:C43"/>
    <mergeCell ref="B120:C120"/>
    <mergeCell ref="F184:H184"/>
    <mergeCell ref="B227:H227"/>
    <mergeCell ref="C271:D273"/>
    <mergeCell ref="B31:H31"/>
    <mergeCell ref="F148:H148"/>
    <mergeCell ref="C129:D131"/>
    <mergeCell ref="F187:H187"/>
    <mergeCell ref="C95:D97"/>
    <mergeCell ref="B86:B88"/>
    <mergeCell ref="B13:B15"/>
    <mergeCell ref="B249:B251"/>
    <mergeCell ref="B28:B30"/>
    <mergeCell ref="B4:C4"/>
    <mergeCell ref="D228:H228"/>
    <mergeCell ref="C307:D307"/>
    <mergeCell ref="B226:H226"/>
    <mergeCell ref="D305:H305"/>
    <mergeCell ref="B246:B248"/>
    <mergeCell ref="C196:D196"/>
    <mergeCell ref="B104:B106"/>
    <mergeCell ref="C63:D65"/>
    <mergeCell ref="C197:D199"/>
    <mergeCell ref="F332:H332"/>
    <mergeCell ref="B295:E295"/>
    <mergeCell ref="C286:D288"/>
    <mergeCell ref="F225:H225"/>
    <mergeCell ref="E293:H293"/>
    <mergeCell ref="B323:B325"/>
    <mergeCell ref="C132:D134"/>
    <mergeCell ref="B297:H297"/>
    <mergeCell ref="B192:C192"/>
    <mergeCell ref="B172:B174"/>
    <mergeCell ref="B73:E73"/>
    <mergeCell ref="B71:D71"/>
    <mergeCell ref="B78:H78"/>
    <mergeCell ref="B294:D294"/>
  </mergeCells>
  <conditionalFormatting sqref="H10 H12:H13 H15:H19 H21:H30 H48:H53 H56:H60 H62:H63 H65:H66 H68 H86 H88">
    <cfRule type="expression" priority="255" dxfId="0">
      <formula>AND(H10&lt;TODAY()+5,H10&lt;&gt;"")</formula>
    </cfRule>
  </conditionalFormatting>
  <conditionalFormatting sqref="H54:H55">
    <cfRule type="expression" priority="256" dxfId="0">
      <formula>AND(H54&lt;TODAY(),H54&lt;&gt;"")</formula>
    </cfRule>
  </conditionalFormatting>
  <conditionalFormatting sqref="H104:H105">
    <cfRule type="expression" priority="132" dxfId="0">
      <formula>AND(H104&lt;TODAY()+5,H104&lt;&gt;"")</formula>
    </cfRule>
  </conditionalFormatting>
  <conditionalFormatting sqref="H100">
    <cfRule type="expression" priority="135" dxfId="0">
      <formula>AND(H100&lt;TODAY()+5,H100&lt;&gt;"")</formula>
    </cfRule>
  </conditionalFormatting>
  <conditionalFormatting sqref="H98:H99">
    <cfRule type="expression" priority="136" dxfId="0">
      <formula>AND(H98&lt;TODAY()+5,H98&lt;&gt;"")</formula>
    </cfRule>
  </conditionalFormatting>
  <conditionalFormatting sqref="H103">
    <cfRule type="expression" priority="133" dxfId="0">
      <formula>AND(H103&lt;TODAY()+5,H103&lt;&gt;"")</formula>
    </cfRule>
  </conditionalFormatting>
  <conditionalFormatting sqref="H101:H102">
    <cfRule type="expression" priority="134" dxfId="0">
      <formula>AND(H101&lt;TODAY()+5,H101&lt;&gt;"")</formula>
    </cfRule>
  </conditionalFormatting>
  <conditionalFormatting sqref="H106">
    <cfRule type="expression" priority="131" dxfId="0">
      <formula>AND(H106&lt;TODAY()+5,H106&lt;&gt;"")</formula>
    </cfRule>
  </conditionalFormatting>
  <conditionalFormatting sqref="H89:H90">
    <cfRule type="expression" priority="116" dxfId="0">
      <formula>AND(H89&lt;TODAY()+5,H89&lt;&gt;"")</formula>
    </cfRule>
  </conditionalFormatting>
  <conditionalFormatting sqref="H91">
    <cfRule type="expression" priority="115" dxfId="0">
      <formula>AND(H91&lt;TODAY()+5,H91&lt;&gt;"")</formula>
    </cfRule>
  </conditionalFormatting>
  <conditionalFormatting sqref="H92:H93">
    <cfRule type="expression" priority="114" dxfId="0">
      <formula>AND(H92&lt;TODAY()+5,H92&lt;&gt;"")</formula>
    </cfRule>
  </conditionalFormatting>
  <conditionalFormatting sqref="H94">
    <cfRule type="expression" priority="113" dxfId="0">
      <formula>AND(H94&lt;TODAY()+5,H94&lt;&gt;"")</formula>
    </cfRule>
  </conditionalFormatting>
  <conditionalFormatting sqref="H95">
    <cfRule type="expression" priority="120" dxfId="0">
      <formula>AND(H95&lt;TODAY()+5,H95&lt;&gt;"")</formula>
    </cfRule>
  </conditionalFormatting>
  <conditionalFormatting sqref="H97">
    <cfRule type="expression" priority="119" dxfId="0">
      <formula>AND(H97&lt;TODAY()+5,H97&lt;&gt;"")</formula>
    </cfRule>
  </conditionalFormatting>
  <conditionalFormatting sqref="H14">
    <cfRule type="expression" priority="98" dxfId="0">
      <formula>AND(H14&lt;TODAY()+5,H14&lt;&gt;"")</formula>
    </cfRule>
  </conditionalFormatting>
  <conditionalFormatting sqref="H11">
    <cfRule type="expression" priority="97" dxfId="0">
      <formula>AND(H11&lt;TODAY()+5,H11&lt;&gt;"")</formula>
    </cfRule>
  </conditionalFormatting>
  <conditionalFormatting sqref="H20">
    <cfRule type="expression" priority="96" dxfId="0">
      <formula>AND(H20&lt;TODAY()+5,H20&lt;&gt;"")</formula>
    </cfRule>
  </conditionalFormatting>
  <conditionalFormatting sqref="H61">
    <cfRule type="expression" priority="95" dxfId="0">
      <formula>AND(H61&lt;TODAY()+5,H61&lt;&gt;"")</formula>
    </cfRule>
  </conditionalFormatting>
  <conditionalFormatting sqref="H64">
    <cfRule type="expression" priority="94" dxfId="0">
      <formula>AND(H64&lt;TODAY()+5,H64&lt;&gt;"")</formula>
    </cfRule>
  </conditionalFormatting>
  <conditionalFormatting sqref="H67">
    <cfRule type="expression" priority="93" dxfId="0">
      <formula>AND(H67&lt;TODAY()+5,H67&lt;&gt;"")</formula>
    </cfRule>
  </conditionalFormatting>
  <conditionalFormatting sqref="H87">
    <cfRule type="expression" priority="92" dxfId="0">
      <formula>AND(H87&lt;TODAY()+5,H87&lt;&gt;"")</formula>
    </cfRule>
  </conditionalFormatting>
  <conditionalFormatting sqref="H96">
    <cfRule type="expression" priority="91" dxfId="0">
      <formula>AND(H96&lt;TODAY()+5,H96&lt;&gt;"")</formula>
    </cfRule>
  </conditionalFormatting>
  <conditionalFormatting sqref="H123 H125">
    <cfRule type="expression" priority="90" dxfId="0">
      <formula>AND(H123&lt;TODAY()+5,H123&lt;&gt;"")</formula>
    </cfRule>
  </conditionalFormatting>
  <conditionalFormatting sqref="H141:H142">
    <cfRule type="expression" priority="85" dxfId="0">
      <formula>AND(H141&lt;TODAY()+5,H141&lt;&gt;"")</formula>
    </cfRule>
  </conditionalFormatting>
  <conditionalFormatting sqref="H137">
    <cfRule type="expression" priority="88" dxfId="0">
      <formula>AND(H137&lt;TODAY()+5,H137&lt;&gt;"")</formula>
    </cfRule>
  </conditionalFormatting>
  <conditionalFormatting sqref="H135:H136">
    <cfRule type="expression" priority="89" dxfId="0">
      <formula>AND(H135&lt;TODAY()+5,H135&lt;&gt;"")</formula>
    </cfRule>
  </conditionalFormatting>
  <conditionalFormatting sqref="H140">
    <cfRule type="expression" priority="86" dxfId="0">
      <formula>AND(H140&lt;TODAY()+5,H140&lt;&gt;"")</formula>
    </cfRule>
  </conditionalFormatting>
  <conditionalFormatting sqref="H138:H139">
    <cfRule type="expression" priority="87" dxfId="0">
      <formula>AND(H138&lt;TODAY()+5,H138&lt;&gt;"")</formula>
    </cfRule>
  </conditionalFormatting>
  <conditionalFormatting sqref="H143">
    <cfRule type="expression" priority="84" dxfId="0">
      <formula>AND(H143&lt;TODAY()+5,H143&lt;&gt;"")</formula>
    </cfRule>
  </conditionalFormatting>
  <conditionalFormatting sqref="H126:H127">
    <cfRule type="expression" priority="81" dxfId="0">
      <formula>AND(H126&lt;TODAY()+5,H126&lt;&gt;"")</formula>
    </cfRule>
  </conditionalFormatting>
  <conditionalFormatting sqref="H128">
    <cfRule type="expression" priority="80" dxfId="0">
      <formula>AND(H128&lt;TODAY()+5,H128&lt;&gt;"")</formula>
    </cfRule>
  </conditionalFormatting>
  <conditionalFormatting sqref="H129:H130">
    <cfRule type="expression" priority="79" dxfId="0">
      <formula>AND(H129&lt;TODAY()+5,H129&lt;&gt;"")</formula>
    </cfRule>
  </conditionalFormatting>
  <conditionalFormatting sqref="H131">
    <cfRule type="expression" priority="78" dxfId="0">
      <formula>AND(H131&lt;TODAY()+5,H131&lt;&gt;"")</formula>
    </cfRule>
  </conditionalFormatting>
  <conditionalFormatting sqref="H132">
    <cfRule type="expression" priority="83" dxfId="0">
      <formula>AND(H132&lt;TODAY()+5,H132&lt;&gt;"")</formula>
    </cfRule>
  </conditionalFormatting>
  <conditionalFormatting sqref="H134">
    <cfRule type="expression" priority="82" dxfId="0">
      <formula>AND(H134&lt;TODAY()+5,H134&lt;&gt;"")</formula>
    </cfRule>
  </conditionalFormatting>
  <conditionalFormatting sqref="H124">
    <cfRule type="expression" priority="77" dxfId="0">
      <formula>AND(H124&lt;TODAY()+5,H124&lt;&gt;"")</formula>
    </cfRule>
  </conditionalFormatting>
  <conditionalFormatting sqref="H133">
    <cfRule type="expression" priority="76" dxfId="0">
      <formula>AND(H133&lt;TODAY()+5,H133&lt;&gt;"")</formula>
    </cfRule>
  </conditionalFormatting>
  <conditionalFormatting sqref="H160 H162">
    <cfRule type="expression" priority="75" dxfId="0">
      <formula>AND(H160&lt;TODAY()+5,H160&lt;&gt;"")</formula>
    </cfRule>
  </conditionalFormatting>
  <conditionalFormatting sqref="H178:H179">
    <cfRule type="expression" priority="70" dxfId="0">
      <formula>AND(H178&lt;TODAY()+5,H178&lt;&gt;"")</formula>
    </cfRule>
  </conditionalFormatting>
  <conditionalFormatting sqref="H174">
    <cfRule type="expression" priority="73" dxfId="0">
      <formula>AND(H174&lt;TODAY()+5,H174&lt;&gt;"")</formula>
    </cfRule>
  </conditionalFormatting>
  <conditionalFormatting sqref="H172:H173">
    <cfRule type="expression" priority="74" dxfId="0">
      <formula>AND(H172&lt;TODAY()+5,H172&lt;&gt;"")</formula>
    </cfRule>
  </conditionalFormatting>
  <conditionalFormatting sqref="H177">
    <cfRule type="expression" priority="71" dxfId="0">
      <formula>AND(H177&lt;TODAY()+5,H177&lt;&gt;"")</formula>
    </cfRule>
  </conditionalFormatting>
  <conditionalFormatting sqref="H175:H176">
    <cfRule type="expression" priority="72" dxfId="0">
      <formula>AND(H175&lt;TODAY()+5,H175&lt;&gt;"")</formula>
    </cfRule>
  </conditionalFormatting>
  <conditionalFormatting sqref="H180">
    <cfRule type="expression" priority="69" dxfId="0">
      <formula>AND(H180&lt;TODAY()+5,H180&lt;&gt;"")</formula>
    </cfRule>
  </conditionalFormatting>
  <conditionalFormatting sqref="H163:H164">
    <cfRule type="expression" priority="66" dxfId="0">
      <formula>AND(H163&lt;TODAY()+5,H163&lt;&gt;"")</formula>
    </cfRule>
  </conditionalFormatting>
  <conditionalFormatting sqref="H165">
    <cfRule type="expression" priority="65" dxfId="0">
      <formula>AND(H165&lt;TODAY()+5,H165&lt;&gt;"")</formula>
    </cfRule>
  </conditionalFormatting>
  <conditionalFormatting sqref="H166:H167">
    <cfRule type="expression" priority="64" dxfId="0">
      <formula>AND(H166&lt;TODAY()+5,H166&lt;&gt;"")</formula>
    </cfRule>
  </conditionalFormatting>
  <conditionalFormatting sqref="H168">
    <cfRule type="expression" priority="63" dxfId="0">
      <formula>AND(H168&lt;TODAY()+5,H168&lt;&gt;"")</formula>
    </cfRule>
  </conditionalFormatting>
  <conditionalFormatting sqref="H169">
    <cfRule type="expression" priority="68" dxfId="0">
      <formula>AND(H169&lt;TODAY()+5,H169&lt;&gt;"")</formula>
    </cfRule>
  </conditionalFormatting>
  <conditionalFormatting sqref="H171">
    <cfRule type="expression" priority="67" dxfId="0">
      <formula>AND(H171&lt;TODAY()+5,H171&lt;&gt;"")</formula>
    </cfRule>
  </conditionalFormatting>
  <conditionalFormatting sqref="H161">
    <cfRule type="expression" priority="62" dxfId="0">
      <formula>AND(H161&lt;TODAY()+5,H161&lt;&gt;"")</formula>
    </cfRule>
  </conditionalFormatting>
  <conditionalFormatting sqref="H170">
    <cfRule type="expression" priority="61" dxfId="0">
      <formula>AND(H170&lt;TODAY()+5,H170&lt;&gt;"")</formula>
    </cfRule>
  </conditionalFormatting>
  <conditionalFormatting sqref="H197 H199">
    <cfRule type="expression" priority="60" dxfId="0">
      <formula>AND(H197&lt;TODAY()+5,H197&lt;&gt;"")</formula>
    </cfRule>
  </conditionalFormatting>
  <conditionalFormatting sqref="H215:H216">
    <cfRule type="expression" priority="55" dxfId="0">
      <formula>AND(H215&lt;TODAY()+5,H215&lt;&gt;"")</formula>
    </cfRule>
  </conditionalFormatting>
  <conditionalFormatting sqref="H211">
    <cfRule type="expression" priority="58" dxfId="0">
      <formula>AND(H211&lt;TODAY()+5,H211&lt;&gt;"")</formula>
    </cfRule>
  </conditionalFormatting>
  <conditionalFormatting sqref="H209:H210">
    <cfRule type="expression" priority="59" dxfId="0">
      <formula>AND(H209&lt;TODAY()+5,H209&lt;&gt;"")</formula>
    </cfRule>
  </conditionalFormatting>
  <conditionalFormatting sqref="H214">
    <cfRule type="expression" priority="56" dxfId="0">
      <formula>AND(H214&lt;TODAY()+5,H214&lt;&gt;"")</formula>
    </cfRule>
  </conditionalFormatting>
  <conditionalFormatting sqref="H212:H213">
    <cfRule type="expression" priority="57" dxfId="0">
      <formula>AND(H212&lt;TODAY()+5,H212&lt;&gt;"")</formula>
    </cfRule>
  </conditionalFormatting>
  <conditionalFormatting sqref="H217">
    <cfRule type="expression" priority="54" dxfId="0">
      <formula>AND(H217&lt;TODAY()+5,H217&lt;&gt;"")</formula>
    </cfRule>
  </conditionalFormatting>
  <conditionalFormatting sqref="H200:H201">
    <cfRule type="expression" priority="51" dxfId="0">
      <formula>AND(H200&lt;TODAY()+5,H200&lt;&gt;"")</formula>
    </cfRule>
  </conditionalFormatting>
  <conditionalFormatting sqref="H202">
    <cfRule type="expression" priority="50" dxfId="0">
      <formula>AND(H202&lt;TODAY()+5,H202&lt;&gt;"")</formula>
    </cfRule>
  </conditionalFormatting>
  <conditionalFormatting sqref="H203:H204">
    <cfRule type="expression" priority="49" dxfId="0">
      <formula>AND(H203&lt;TODAY()+5,H203&lt;&gt;"")</formula>
    </cfRule>
  </conditionalFormatting>
  <conditionalFormatting sqref="H205">
    <cfRule type="expression" priority="48" dxfId="0">
      <formula>AND(H205&lt;TODAY()+5,H205&lt;&gt;"")</formula>
    </cfRule>
  </conditionalFormatting>
  <conditionalFormatting sqref="H206">
    <cfRule type="expression" priority="53" dxfId="0">
      <formula>AND(H206&lt;TODAY()+5,H206&lt;&gt;"")</formula>
    </cfRule>
  </conditionalFormatting>
  <conditionalFormatting sqref="H208">
    <cfRule type="expression" priority="52" dxfId="0">
      <formula>AND(H208&lt;TODAY()+5,H208&lt;&gt;"")</formula>
    </cfRule>
  </conditionalFormatting>
  <conditionalFormatting sqref="H198">
    <cfRule type="expression" priority="47" dxfId="0">
      <formula>AND(H198&lt;TODAY()+5,H198&lt;&gt;"")</formula>
    </cfRule>
  </conditionalFormatting>
  <conditionalFormatting sqref="H207">
    <cfRule type="expression" priority="46" dxfId="0">
      <formula>AND(H207&lt;TODAY()+5,H207&lt;&gt;"")</formula>
    </cfRule>
  </conditionalFormatting>
  <conditionalFormatting sqref="H271 H273">
    <cfRule type="expression" priority="45" dxfId="0">
      <formula>AND(H271&lt;TODAY()+5,H271&lt;&gt;"")</formula>
    </cfRule>
  </conditionalFormatting>
  <conditionalFormatting sqref="H289:H290">
    <cfRule type="expression" priority="40" dxfId="0">
      <formula>AND(H289&lt;TODAY()+5,H289&lt;&gt;"")</formula>
    </cfRule>
  </conditionalFormatting>
  <conditionalFormatting sqref="H285">
    <cfRule type="expression" priority="43" dxfId="0">
      <formula>AND(H285&lt;TODAY()+5,H285&lt;&gt;"")</formula>
    </cfRule>
  </conditionalFormatting>
  <conditionalFormatting sqref="H283:H284">
    <cfRule type="expression" priority="44" dxfId="0">
      <formula>AND(H283&lt;TODAY()+5,H283&lt;&gt;"")</formula>
    </cfRule>
  </conditionalFormatting>
  <conditionalFormatting sqref="H288">
    <cfRule type="expression" priority="41" dxfId="0">
      <formula>AND(H288&lt;TODAY()+5,H288&lt;&gt;"")</formula>
    </cfRule>
  </conditionalFormatting>
  <conditionalFormatting sqref="H286:H287">
    <cfRule type="expression" priority="42" dxfId="0">
      <formula>AND(H286&lt;TODAY()+5,H286&lt;&gt;"")</formula>
    </cfRule>
  </conditionalFormatting>
  <conditionalFormatting sqref="H291">
    <cfRule type="expression" priority="39" dxfId="0">
      <formula>AND(H291&lt;TODAY()+5,H291&lt;&gt;"")</formula>
    </cfRule>
  </conditionalFormatting>
  <conditionalFormatting sqref="H274:H275">
    <cfRule type="expression" priority="36" dxfId="0">
      <formula>AND(H274&lt;TODAY()+5,H274&lt;&gt;"")</formula>
    </cfRule>
  </conditionalFormatting>
  <conditionalFormatting sqref="H276">
    <cfRule type="expression" priority="35" dxfId="0">
      <formula>AND(H276&lt;TODAY()+5,H276&lt;&gt;"")</formula>
    </cfRule>
  </conditionalFormatting>
  <conditionalFormatting sqref="H277:H278">
    <cfRule type="expression" priority="34" dxfId="0">
      <formula>AND(H277&lt;TODAY()+5,H277&lt;&gt;"")</formula>
    </cfRule>
  </conditionalFormatting>
  <conditionalFormatting sqref="H279">
    <cfRule type="expression" priority="33" dxfId="0">
      <formula>AND(H279&lt;TODAY()+5,H279&lt;&gt;"")</formula>
    </cfRule>
  </conditionalFormatting>
  <conditionalFormatting sqref="H280">
    <cfRule type="expression" priority="38" dxfId="0">
      <formula>AND(H280&lt;TODAY()+5,H280&lt;&gt;"")</formula>
    </cfRule>
  </conditionalFormatting>
  <conditionalFormatting sqref="H282">
    <cfRule type="expression" priority="37" dxfId="0">
      <formula>AND(H282&lt;TODAY()+5,H282&lt;&gt;"")</formula>
    </cfRule>
  </conditionalFormatting>
  <conditionalFormatting sqref="H272">
    <cfRule type="expression" priority="32" dxfId="0">
      <formula>AND(H272&lt;TODAY()+5,H272&lt;&gt;"")</formula>
    </cfRule>
  </conditionalFormatting>
  <conditionalFormatting sqref="H281">
    <cfRule type="expression" priority="31" dxfId="0">
      <formula>AND(H281&lt;TODAY()+5,H281&lt;&gt;"")</formula>
    </cfRule>
  </conditionalFormatting>
  <conditionalFormatting sqref="H234 H236">
    <cfRule type="expression" priority="30" dxfId="0">
      <formula>AND(H234&lt;TODAY()+5,H234&lt;&gt;"")</formula>
    </cfRule>
  </conditionalFormatting>
  <conditionalFormatting sqref="H252:H253">
    <cfRule type="expression" priority="25" dxfId="0">
      <formula>AND(H252&lt;TODAY()+5,H252&lt;&gt;"")</formula>
    </cfRule>
  </conditionalFormatting>
  <conditionalFormatting sqref="H248">
    <cfRule type="expression" priority="28" dxfId="0">
      <formula>AND(H248&lt;TODAY()+5,H248&lt;&gt;"")</formula>
    </cfRule>
  </conditionalFormatting>
  <conditionalFormatting sqref="H246:H247">
    <cfRule type="expression" priority="29" dxfId="0">
      <formula>AND(H246&lt;TODAY()+5,H246&lt;&gt;"")</formula>
    </cfRule>
  </conditionalFormatting>
  <conditionalFormatting sqref="H251">
    <cfRule type="expression" priority="26" dxfId="0">
      <formula>AND(H251&lt;TODAY()+5,H251&lt;&gt;"")</formula>
    </cfRule>
  </conditionalFormatting>
  <conditionalFormatting sqref="H249:H250">
    <cfRule type="expression" priority="27" dxfId="0">
      <formula>AND(H249&lt;TODAY()+5,H249&lt;&gt;"")</formula>
    </cfRule>
  </conditionalFormatting>
  <conditionalFormatting sqref="H254">
    <cfRule type="expression" priority="24" dxfId="0">
      <formula>AND(H254&lt;TODAY()+5,H254&lt;&gt;"")</formula>
    </cfRule>
  </conditionalFormatting>
  <conditionalFormatting sqref="H237:H238">
    <cfRule type="expression" priority="21" dxfId="0">
      <formula>AND(H237&lt;TODAY()+5,H237&lt;&gt;"")</formula>
    </cfRule>
  </conditionalFormatting>
  <conditionalFormatting sqref="H239">
    <cfRule type="expression" priority="20" dxfId="0">
      <formula>AND(H239&lt;TODAY()+5,H239&lt;&gt;"")</formula>
    </cfRule>
  </conditionalFormatting>
  <conditionalFormatting sqref="H240:H241">
    <cfRule type="expression" priority="19" dxfId="0">
      <formula>AND(H240&lt;TODAY()+5,H240&lt;&gt;"")</formula>
    </cfRule>
  </conditionalFormatting>
  <conditionalFormatting sqref="H242">
    <cfRule type="expression" priority="18" dxfId="0">
      <formula>AND(H242&lt;TODAY()+5,H242&lt;&gt;"")</formula>
    </cfRule>
  </conditionalFormatting>
  <conditionalFormatting sqref="H243">
    <cfRule type="expression" priority="23" dxfId="0">
      <formula>AND(H243&lt;TODAY()+5,H243&lt;&gt;"")</formula>
    </cfRule>
  </conditionalFormatting>
  <conditionalFormatting sqref="H245">
    <cfRule type="expression" priority="22" dxfId="0">
      <formula>AND(H245&lt;TODAY()+5,H245&lt;&gt;"")</formula>
    </cfRule>
  </conditionalFormatting>
  <conditionalFormatting sqref="H235">
    <cfRule type="expression" priority="17" dxfId="0">
      <formula>AND(H235&lt;TODAY()+5,H235&lt;&gt;"")</formula>
    </cfRule>
  </conditionalFormatting>
  <conditionalFormatting sqref="H244">
    <cfRule type="expression" priority="16" dxfId="0">
      <formula>AND(H244&lt;TODAY()+5,H244&lt;&gt;"")</formula>
    </cfRule>
  </conditionalFormatting>
  <conditionalFormatting sqref="H308 H310">
    <cfRule type="expression" priority="15" dxfId="0">
      <formula>AND(H308&lt;TODAY()+5,H308&lt;&gt;"")</formula>
    </cfRule>
  </conditionalFormatting>
  <conditionalFormatting sqref="H326:H327">
    <cfRule type="expression" priority="10" dxfId="0">
      <formula>AND(H326&lt;TODAY()+5,H326&lt;&gt;"")</formula>
    </cfRule>
  </conditionalFormatting>
  <conditionalFormatting sqref="H322">
    <cfRule type="expression" priority="13" dxfId="0">
      <formula>AND(H322&lt;TODAY()+5,H322&lt;&gt;"")</formula>
    </cfRule>
  </conditionalFormatting>
  <conditionalFormatting sqref="H320:H321">
    <cfRule type="expression" priority="14" dxfId="0">
      <formula>AND(H320&lt;TODAY()+5,H320&lt;&gt;"")</formula>
    </cfRule>
  </conditionalFormatting>
  <conditionalFormatting sqref="H325">
    <cfRule type="expression" priority="11" dxfId="0">
      <formula>AND(H325&lt;TODAY()+5,H325&lt;&gt;"")</formula>
    </cfRule>
  </conditionalFormatting>
  <conditionalFormatting sqref="H323:H324">
    <cfRule type="expression" priority="12" dxfId="0">
      <formula>AND(H323&lt;TODAY()+5,H323&lt;&gt;"")</formula>
    </cfRule>
  </conditionalFormatting>
  <conditionalFormatting sqref="H328">
    <cfRule type="expression" priority="9" dxfId="0">
      <formula>AND(H328&lt;TODAY()+5,H328&lt;&gt;"")</formula>
    </cfRule>
  </conditionalFormatting>
  <conditionalFormatting sqref="H311:H312">
    <cfRule type="expression" priority="6" dxfId="0">
      <formula>AND(H311&lt;TODAY()+5,H311&lt;&gt;"")</formula>
    </cfRule>
  </conditionalFormatting>
  <conditionalFormatting sqref="H313">
    <cfRule type="expression" priority="5" dxfId="0">
      <formula>AND(H313&lt;TODAY()+5,H313&lt;&gt;"")</formula>
    </cfRule>
  </conditionalFormatting>
  <conditionalFormatting sqref="H314:H315">
    <cfRule type="expression" priority="4" dxfId="0">
      <formula>AND(H314&lt;TODAY()+5,H314&lt;&gt;"")</formula>
    </cfRule>
  </conditionalFormatting>
  <conditionalFormatting sqref="H316">
    <cfRule type="expression" priority="3" dxfId="0">
      <formula>AND(H316&lt;TODAY()+5,H316&lt;&gt;"")</formula>
    </cfRule>
  </conditionalFormatting>
  <conditionalFormatting sqref="H317">
    <cfRule type="expression" priority="8" dxfId="0">
      <formula>AND(H317&lt;TODAY()+5,H317&lt;&gt;"")</formula>
    </cfRule>
  </conditionalFormatting>
  <conditionalFormatting sqref="H319">
    <cfRule type="expression" priority="7" dxfId="0">
      <formula>AND(H319&lt;TODAY()+5,H319&lt;&gt;"")</formula>
    </cfRule>
  </conditionalFormatting>
  <conditionalFormatting sqref="H309">
    <cfRule type="expression" priority="2" dxfId="0">
      <formula>AND(H309&lt;TODAY()+5,H309&lt;&gt;"")</formula>
    </cfRule>
  </conditionalFormatting>
  <conditionalFormatting sqref="H318">
    <cfRule type="expression" priority="1" dxfId="0">
      <formula>AND(H318&lt;TODAY()+5,H318&lt;&gt;"")</formula>
    </cfRule>
  </conditionalFormatting>
  <printOptions horizontalCentered="1"/>
  <pageMargins left="0.6299212598425197" right="0.3937007874015748" top="0.3937007874015748" bottom="0.3937007874015748" header="0.3149606299212598" footer="0.3149606299212598"/>
  <pageSetup orientation="portrait" paperSize="9" scale="57" fitToHeight="0"/>
  <rowBreaks count="1" manualBreakCount="1">
    <brk id="3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yavuz</dc:creator>
  <dcterms:created xmlns:dcterms="http://purl.org/dc/terms/" xmlns:xsi="http://www.w3.org/2001/XMLSchema-instance" xsi:type="dcterms:W3CDTF">2004-03-18T14:55:57Z</dcterms:created>
  <dcterms:modified xmlns:dcterms="http://purl.org/dc/terms/" xmlns:xsi="http://www.w3.org/2001/XMLSchema-instance" xsi:type="dcterms:W3CDTF">2026-10-21T19:16:27Z</dcterms:modified>
  <cp:lastModifiedBy>Serhat Özbek</cp:lastModifiedBy>
  <cp:lastPrinted>2026-08-13T08:50:16Z</cp:lastPrinted>
</cp:coreProperties>
</file>